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activeTab="1"/>
  </bookViews>
  <sheets>
    <sheet name="2019 H-10 Team" sheetId="1" r:id="rId1"/>
    <sheet name="2019 H-10 Individual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William Baughman</author>
  </authors>
  <commentList>
    <comment ref="X80" authorId="0">
      <text>
        <r>
          <rPr>
            <b/>
            <sz val="9"/>
            <rFont val="Tahoma"/>
            <family val="0"/>
          </rPr>
          <t>William Baughman: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<sst xmlns="http://schemas.openxmlformats.org/spreadsheetml/2006/main" count="372" uniqueCount="180">
  <si>
    <t>DATE:</t>
  </si>
  <si>
    <t>TEAM</t>
  </si>
  <si>
    <t>SCORE</t>
  </si>
  <si>
    <t>HOST:</t>
  </si>
  <si>
    <t>SITE:</t>
  </si>
  <si>
    <t>TIME:</t>
  </si>
  <si>
    <t>HOLES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</si>
  <si>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</si>
  <si>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</si>
  <si>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</si>
  <si>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</si>
  <si>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</si>
  <si>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</si>
  <si>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</si>
  <si>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</si>
  <si>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</si>
  <si>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IN</t>
  </si>
  <si>
    <t>PAR</t>
  </si>
  <si>
    <t>OUT</t>
  </si>
  <si>
    <t>TOTAL</t>
  </si>
  <si>
    <t>Place</t>
  </si>
  <si>
    <t>Denison-Schleswig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</si>
  <si>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</si>
  <si>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</si>
  <si>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</si>
  <si>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</si>
  <si>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</si>
  <si>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</si>
  <si>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</si>
  <si>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</si>
  <si>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</si>
  <si>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</si>
  <si>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</si>
  <si>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</si>
  <si>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</si>
  <si>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</si>
  <si>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</si>
  <si>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</si>
  <si>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</si>
  <si>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</si>
  <si>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</si>
  <si>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Rank</t>
  </si>
  <si>
    <t>Glen1</t>
  </si>
  <si>
    <t>Glen2</t>
  </si>
  <si>
    <t>Glen3</t>
  </si>
  <si>
    <t>Glen4</t>
  </si>
  <si>
    <t>Glen5</t>
  </si>
  <si>
    <t>Glen6</t>
  </si>
  <si>
    <t>hdcp</t>
  </si>
  <si>
    <t>50 Degrees, 10 mph winds</t>
  </si>
  <si>
    <t>Shen1</t>
  </si>
  <si>
    <t>Clarinda 1</t>
  </si>
  <si>
    <t>Clarinda 2</t>
  </si>
  <si>
    <t xml:space="preserve">Clarinda 3 </t>
  </si>
  <si>
    <t>Clarinda 4</t>
  </si>
  <si>
    <t>Clarinda 5</t>
  </si>
  <si>
    <t>Clarinda 6</t>
  </si>
  <si>
    <t>Denison 1</t>
  </si>
  <si>
    <t>Denison 2</t>
  </si>
  <si>
    <t>Denison4</t>
  </si>
  <si>
    <t>Denison3</t>
  </si>
  <si>
    <t>Denison5</t>
  </si>
  <si>
    <t>Denison6</t>
  </si>
  <si>
    <t>Red Oak1</t>
  </si>
  <si>
    <t>Red Oak2</t>
  </si>
  <si>
    <t>Red Oak3</t>
  </si>
  <si>
    <t>Red Oak4</t>
  </si>
  <si>
    <t>Red Oak5</t>
  </si>
  <si>
    <t>Red Oak 6</t>
  </si>
  <si>
    <t>Creston</t>
  </si>
  <si>
    <t>Clarinda</t>
  </si>
  <si>
    <t>Harlan</t>
  </si>
  <si>
    <t>Glenwood</t>
  </si>
  <si>
    <t>Red Oak</t>
  </si>
  <si>
    <t>Rylie Driskell</t>
  </si>
  <si>
    <t>Sadie Green</t>
  </si>
  <si>
    <t>Taylor Buxton</t>
  </si>
  <si>
    <t>NONE</t>
  </si>
  <si>
    <t>Gracie Brown</t>
  </si>
  <si>
    <t>Ashley McCoy</t>
  </si>
  <si>
    <t>Kayla Jones</t>
  </si>
  <si>
    <t>Jenna Bramble</t>
  </si>
  <si>
    <t>Ava Sharr</t>
  </si>
  <si>
    <t>Haley Manz</t>
  </si>
  <si>
    <t>Jocelyn Cheek</t>
  </si>
  <si>
    <t>Kayla Powers</t>
  </si>
  <si>
    <t>Ashley Hall</t>
  </si>
  <si>
    <t>Kathryn Gunderson</t>
  </si>
  <si>
    <t>Savannah Mellon</t>
  </si>
  <si>
    <t>Sophie Benson</t>
  </si>
  <si>
    <t>Haley Woods</t>
  </si>
  <si>
    <t>Tessa Petersen</t>
  </si>
  <si>
    <t>Brooke Kropf</t>
  </si>
  <si>
    <t>Bailey Roecker</t>
  </si>
  <si>
    <t>Camryn Schultz</t>
  </si>
  <si>
    <t>Kate Carlson</t>
  </si>
  <si>
    <t>Shawna Baldwin</t>
  </si>
  <si>
    <t>Courtni Lindsay</t>
  </si>
  <si>
    <t>Allie Allison</t>
  </si>
  <si>
    <t>11th</t>
  </si>
  <si>
    <t>12th</t>
  </si>
  <si>
    <t>Creston1</t>
  </si>
  <si>
    <t>Creston2</t>
  </si>
  <si>
    <t>Creston3</t>
  </si>
  <si>
    <t>Creston4</t>
  </si>
  <si>
    <t>Creston5</t>
  </si>
  <si>
    <t>Creston6</t>
  </si>
  <si>
    <t>Harlan1</t>
  </si>
  <si>
    <t>Harlan2</t>
  </si>
  <si>
    <t>Harlan3</t>
  </si>
  <si>
    <t>Harlan4</t>
  </si>
  <si>
    <t>Harlan5</t>
  </si>
  <si>
    <t>Harlan6</t>
  </si>
  <si>
    <t>Shen2</t>
  </si>
  <si>
    <t>Shen3</t>
  </si>
  <si>
    <t>Shen4</t>
  </si>
  <si>
    <t>Shen5</t>
  </si>
  <si>
    <t>Shen6</t>
  </si>
  <si>
    <t>Atlantic1</t>
  </si>
  <si>
    <t>Atlantic2</t>
  </si>
  <si>
    <t>Atlantic3</t>
  </si>
  <si>
    <t>Atlantic4</t>
  </si>
  <si>
    <t>Atlantic5</t>
  </si>
  <si>
    <t>Atlantic6</t>
  </si>
  <si>
    <t>Alyssa Ginther</t>
  </si>
  <si>
    <t>Baylee Newell</t>
  </si>
  <si>
    <t>Hannah Alff</t>
  </si>
  <si>
    <t>Anna Wieser</t>
  </si>
  <si>
    <t>Lauren Nicholas</t>
  </si>
  <si>
    <t>Belle Wickman</t>
  </si>
  <si>
    <t>Jalyn Sharr</t>
  </si>
  <si>
    <t>Sydney Hartsock</t>
  </si>
  <si>
    <t>Kate Foglesong</t>
  </si>
  <si>
    <t>Jamie Jepsen</t>
  </si>
  <si>
    <t>Kaylin Gillespie</t>
  </si>
  <si>
    <t>Morgan Stanislav</t>
  </si>
  <si>
    <t>Brooke Bauer</t>
  </si>
  <si>
    <t>Kelsi Carlson</t>
  </si>
  <si>
    <t>Bailey Mahr</t>
  </si>
  <si>
    <t>Morgan Macgargil</t>
  </si>
  <si>
    <t>Atlantic</t>
  </si>
  <si>
    <t>Libby Mensen</t>
  </si>
  <si>
    <t>Chloe DeVries</t>
  </si>
  <si>
    <t>Shenandoah</t>
  </si>
  <si>
    <t>Brecken Van Baale</t>
  </si>
  <si>
    <t>Kuemper1</t>
  </si>
  <si>
    <t>Kuemper2</t>
  </si>
  <si>
    <t>Kuemper3</t>
  </si>
  <si>
    <t>Kuemper4</t>
  </si>
  <si>
    <t>Kuemper5</t>
  </si>
  <si>
    <t>Kuemper6</t>
  </si>
  <si>
    <t>LC1</t>
  </si>
  <si>
    <t>LC2</t>
  </si>
  <si>
    <t>LC3</t>
  </si>
  <si>
    <t>LC4</t>
  </si>
  <si>
    <t>LC5</t>
  </si>
  <si>
    <t>LC6</t>
  </si>
  <si>
    <t>Katie Schweers</t>
  </si>
  <si>
    <t>Mariah Naberhaus</t>
  </si>
  <si>
    <t>Eve Kenkel</t>
  </si>
  <si>
    <t>Britney Bruch</t>
  </si>
  <si>
    <t>Abby Nees</t>
  </si>
  <si>
    <t>Kuemper</t>
  </si>
  <si>
    <t>Lewis Central</t>
  </si>
  <si>
    <t>St. Alberts</t>
  </si>
  <si>
    <t>Clarinda Country Club</t>
  </si>
  <si>
    <t>2019 Hawkeye Ten Tournament</t>
  </si>
  <si>
    <t>2019 H-10 Tournament</t>
  </si>
  <si>
    <t>Brooke Brown</t>
  </si>
  <si>
    <t>Maria Groumoutis</t>
  </si>
  <si>
    <t>Taylor Elam</t>
  </si>
  <si>
    <t>Hailee Nice</t>
  </si>
  <si>
    <t>Jaya Davis</t>
  </si>
  <si>
    <t>Macy Mulder</t>
  </si>
  <si>
    <t>Ellie Ward</t>
  </si>
  <si>
    <t>Addie Nano</t>
  </si>
  <si>
    <t>WD</t>
  </si>
  <si>
    <t>68 degrees 10-15 MPH wind</t>
  </si>
  <si>
    <t>Team</t>
  </si>
  <si>
    <t xml:space="preserve">Creston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</si>
</sst>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8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/>
    </xf>
    <xf numFmtId="18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84"/>
  <sheetViews>
    <sheetView zoomScale="130" zoomScaleNormal="130" zoomScalePageLayoutView="0" workbookViewId="0" topLeftCell="A1">
      <selection activeCell="N3" sqref="N3:U13"/>
    </sheetView>
  </sheetViews>
  <sheetFormatPr defaultColWidth="9.140625" defaultRowHeight="12.75"/>
  <cols>
    <col min="1" max="1" width="2.421875" style="0" customWidth="1"/>
    <col min="2" max="2" width="9.00390625" style="0" customWidth="1"/>
    <col min="3" max="3" width="23.140625" style="0" customWidth="1"/>
    <col min="4" max="11" width="4.57421875" style="0" customWidth="1"/>
    <col min="12" max="12" width="4.8515625" style="0" customWidth="1"/>
    <col min="13" max="13" width="7.28125" style="20" customWidth="1"/>
    <col min="14" max="14" width="3.57421875" style="0" customWidth="1"/>
    <col min="15" max="23" width="4.57421875" style="0" customWidth="1"/>
    <col min="24" max="24" width="7.28125" style="20" customWidth="1"/>
    <col min="25" max="25" width="9.140625" style="30" customWidth="1"/>
    <col min="26" max="26" width="11.00390625" style="5" bestFit="1" customWidth="1"/>
  </cols>
  <sheetData>
    <row r="1" ht="18">
      <c r="B1" t="s">
        <v>167</v>
      </c>
    </row>
    <row r="2" ht="18.75" thickBot="1"/>
    <row r="3" spans="2:21" ht="18.75" thickBot="1">
      <c r="B3" s="1" t="s">
        <v>0</v>
      </c>
      <c r="C3" s="2">
        <v>43591</v>
      </c>
      <c r="E3" s="46" t="s">
        <v>1</v>
      </c>
      <c r="F3" s="40"/>
      <c r="G3" s="47"/>
      <c r="H3" s="46"/>
      <c r="I3" s="47"/>
      <c r="J3" s="48" t="s">
        <v>2</v>
      </c>
      <c r="K3" s="40"/>
      <c r="L3" s="8"/>
      <c r="M3" s="25"/>
      <c r="N3" s="8"/>
      <c r="O3" s="3" t="s">
        <v>1</v>
      </c>
      <c r="P3" s="4"/>
      <c r="R3" s="3"/>
      <c r="T3" s="24" t="s">
        <v>2</v>
      </c>
      <c r="U3" s="4"/>
    </row>
    <row r="4" spans="2:21" ht="18">
      <c r="B4" s="6" t="s">
        <v>3</v>
      </c>
      <c r="C4" s="7" t="s">
        <v>70</v>
      </c>
      <c r="E4" s="49" t="s">
        <v>140</v>
      </c>
      <c r="F4" s="50"/>
      <c r="G4" s="50"/>
      <c r="H4" s="51"/>
      <c r="I4" s="50"/>
      <c r="J4" s="50">
        <f>SMALL(Y19:Y24,4)+SMALL(Y19:Y24,3)+SMALL(Y19:Y24,2)+SMALL(Y19:Y24,1)</f>
        <v>369</v>
      </c>
      <c r="K4" s="37"/>
      <c r="L4" s="38"/>
      <c r="M4" s="26"/>
      <c r="N4" s="8">
        <v>1</v>
      </c>
      <c r="O4" s="39" t="s">
        <v>69</v>
      </c>
      <c r="P4" s="38"/>
      <c r="Q4" s="38"/>
      <c r="R4" s="40"/>
      <c r="S4" s="38"/>
      <c r="T4" s="38">
        <v>362</v>
      </c>
      <c r="U4" s="41"/>
    </row>
    <row r="5" spans="2:21" ht="18">
      <c r="B5" s="6" t="s">
        <v>4</v>
      </c>
      <c r="C5" s="7" t="s">
        <v>165</v>
      </c>
      <c r="E5" s="39" t="s">
        <v>70</v>
      </c>
      <c r="F5" s="38"/>
      <c r="G5" s="38"/>
      <c r="H5" s="40"/>
      <c r="I5" s="38"/>
      <c r="J5" s="38">
        <f>SMALL(Y25:Y30,4)+SMALL(Y25:Y30,3)+SMALL(Y25:Y30,2)+SMALL(Y25:Y30,1)</f>
        <v>415</v>
      </c>
      <c r="K5" s="41"/>
      <c r="L5" s="38"/>
      <c r="M5" s="27"/>
      <c r="N5" s="8">
        <v>2</v>
      </c>
      <c r="O5" s="39" t="s">
        <v>140</v>
      </c>
      <c r="P5" s="38"/>
      <c r="Q5" s="38"/>
      <c r="R5" s="40"/>
      <c r="S5" s="38"/>
      <c r="T5" s="38">
        <v>369</v>
      </c>
      <c r="U5" s="41"/>
    </row>
    <row r="6" spans="2:21" ht="18.75" thickBot="1">
      <c r="B6" s="9" t="s">
        <v>5</v>
      </c>
      <c r="C6" s="10">
        <v>0.4166666666666667</v>
      </c>
      <c r="E6" s="39" t="s">
        <v>69</v>
      </c>
      <c r="F6" s="38"/>
      <c r="G6" s="38"/>
      <c r="H6" s="40"/>
      <c r="I6" s="38"/>
      <c r="J6" s="38">
        <f>SMALL(Y31:Y36,4)+SMALL(Y31:Y36,3)+SMALL(Y31:Y36,2)+SMALL(Y31:Y36,1)</f>
        <v>362</v>
      </c>
      <c r="K6" s="41"/>
      <c r="L6" s="8"/>
      <c r="M6" s="27"/>
      <c r="N6" s="8">
        <v>3</v>
      </c>
      <c r="O6" s="39" t="s">
        <v>72</v>
      </c>
      <c r="P6" s="38"/>
      <c r="Q6" s="38"/>
      <c r="R6" s="40"/>
      <c r="S6" s="38"/>
      <c r="T6" s="38">
        <v>406</v>
      </c>
      <c r="U6" s="41"/>
    </row>
    <row r="7" spans="2:21" ht="18">
      <c r="B7" s="8"/>
      <c r="C7" s="42"/>
      <c r="E7" s="39" t="s">
        <v>21</v>
      </c>
      <c r="F7" s="38"/>
      <c r="G7" s="38"/>
      <c r="H7" s="40"/>
      <c r="I7" s="38"/>
      <c r="J7" s="38">
        <f>SMALL(Y37:Y42,4)+SMALL(Y37:Y42,3)+SMALL(Y37:Y42,2)+SMALL(Y37:Y42,1)</f>
        <v>454</v>
      </c>
      <c r="K7" s="41"/>
      <c r="L7" s="8"/>
      <c r="M7" s="27"/>
      <c r="N7" s="8">
        <v>4</v>
      </c>
      <c r="O7" s="39" t="s">
        <v>162</v>
      </c>
      <c r="P7" s="38"/>
      <c r="Q7" s="38"/>
      <c r="R7" s="40"/>
      <c r="S7" s="38"/>
      <c r="T7" s="38">
        <v>411</v>
      </c>
      <c r="U7" s="41"/>
    </row>
    <row r="8" spans="2:21" ht="18">
      <c r="B8" s="8"/>
      <c r="C8" s="42" t="s">
        <v>177</v>
      </c>
      <c r="E8" s="39" t="s">
        <v>72</v>
      </c>
      <c r="F8" s="38"/>
      <c r="G8" s="38"/>
      <c r="H8" s="40"/>
      <c r="I8" s="38"/>
      <c r="J8" s="38">
        <f>SMALL(Y43:Y48,4)+SMALL(Y43:Y48,3)+SMALL(Y43:Y48,2)+SMALL(Y43:Y48,1)</f>
        <v>406</v>
      </c>
      <c r="K8" s="41"/>
      <c r="L8" s="8"/>
      <c r="M8" s="27"/>
      <c r="N8" s="8">
        <v>5</v>
      </c>
      <c r="O8" s="39" t="s">
        <v>163</v>
      </c>
      <c r="P8" s="38"/>
      <c r="Q8" s="38"/>
      <c r="R8" s="40"/>
      <c r="S8" s="38"/>
      <c r="T8" s="38">
        <v>411</v>
      </c>
      <c r="U8" s="41"/>
    </row>
    <row r="9" spans="2:21" ht="18">
      <c r="B9" s="8"/>
      <c r="C9" s="42"/>
      <c r="E9" s="39" t="s">
        <v>71</v>
      </c>
      <c r="F9" s="38"/>
      <c r="G9" s="38"/>
      <c r="H9" s="40"/>
      <c r="I9" s="38"/>
      <c r="J9" s="38">
        <f>SMALL(Y49:Y54,4)+SMALL(Y49:Y54,3)+SMALL(Y49:Y54,2)+SMALL(Y49:Y54,1)</f>
        <v>424</v>
      </c>
      <c r="K9" s="41"/>
      <c r="L9" s="8"/>
      <c r="M9" s="27"/>
      <c r="N9" s="8">
        <v>6</v>
      </c>
      <c r="O9" s="39" t="s">
        <v>70</v>
      </c>
      <c r="P9" s="38"/>
      <c r="Q9" s="38"/>
      <c r="R9" s="40"/>
      <c r="S9" s="38"/>
      <c r="T9" s="38">
        <v>415</v>
      </c>
      <c r="U9" s="41"/>
    </row>
    <row r="10" spans="2:21" ht="18">
      <c r="B10" s="8"/>
      <c r="C10" s="42"/>
      <c r="E10" s="39" t="s">
        <v>162</v>
      </c>
      <c r="F10" s="38"/>
      <c r="G10" s="38"/>
      <c r="H10" s="40"/>
      <c r="I10" s="38"/>
      <c r="J10" s="38">
        <f>SMALL(Y55:Y60,4)+SMALL(Y55:Y60,3)+SMALL(Y55:Y60,2)+SMALL(Y55:Y60,1)</f>
        <v>411</v>
      </c>
      <c r="K10" s="41"/>
      <c r="L10" s="8"/>
      <c r="M10" s="27"/>
      <c r="N10" s="8">
        <v>7</v>
      </c>
      <c r="O10" s="39" t="s">
        <v>71</v>
      </c>
      <c r="P10" s="38"/>
      <c r="Q10" s="38"/>
      <c r="R10" s="40"/>
      <c r="S10" s="38"/>
      <c r="T10" s="38">
        <v>424</v>
      </c>
      <c r="U10" s="41"/>
    </row>
    <row r="11" spans="2:21" ht="18">
      <c r="B11" s="8"/>
      <c r="C11" s="42"/>
      <c r="E11" s="39" t="s">
        <v>163</v>
      </c>
      <c r="F11" s="38"/>
      <c r="G11" s="38"/>
      <c r="H11" s="40"/>
      <c r="I11" s="38"/>
      <c r="J11" s="38">
        <f>SMALL(Y61:Y66,4)+SMALL(Y61:Y66,3)+SMALL(Y61:Y66,2)+SMALL(Y61:Y66,1)</f>
        <v>411</v>
      </c>
      <c r="K11" s="41"/>
      <c r="L11" s="8"/>
      <c r="M11" s="27"/>
      <c r="N11" s="8">
        <v>8</v>
      </c>
      <c r="O11" s="39" t="s">
        <v>143</v>
      </c>
      <c r="P11" s="38"/>
      <c r="Q11" s="38"/>
      <c r="R11" s="40"/>
      <c r="S11" s="38"/>
      <c r="T11" s="38">
        <v>426</v>
      </c>
      <c r="U11" s="41"/>
    </row>
    <row r="12" spans="2:21" ht="18">
      <c r="B12" s="8"/>
      <c r="C12" s="42"/>
      <c r="E12" s="39" t="s">
        <v>73</v>
      </c>
      <c r="F12" s="38"/>
      <c r="G12" s="38"/>
      <c r="H12" s="40"/>
      <c r="I12" s="38"/>
      <c r="J12" s="38">
        <f>SMALL(Y67:Y72,4)+SMALL(Y67:Y72,3)+SMALL(Y67:Y72,2)+SMALL(Y67:Y72,1)</f>
        <v>429</v>
      </c>
      <c r="K12" s="41"/>
      <c r="L12" s="8"/>
      <c r="M12" s="27"/>
      <c r="N12" s="8">
        <v>9</v>
      </c>
      <c r="O12" s="39" t="s">
        <v>73</v>
      </c>
      <c r="P12" s="38"/>
      <c r="Q12" s="38"/>
      <c r="R12" s="40"/>
      <c r="S12" s="38"/>
      <c r="T12" s="38">
        <v>429</v>
      </c>
      <c r="U12" s="41"/>
    </row>
    <row r="13" spans="2:21" ht="18.75" thickBot="1">
      <c r="B13" s="8"/>
      <c r="C13" s="8"/>
      <c r="E13" s="52" t="s">
        <v>143</v>
      </c>
      <c r="F13" s="53"/>
      <c r="G13" s="53"/>
      <c r="H13" s="54"/>
      <c r="I13" s="53"/>
      <c r="J13" s="38">
        <f>SMALL(Y73:Y78,4)+SMALL(Y73:Y78,3)+SMALL(Y73:Y78,2)+SMALL(Y73:Y78,1)</f>
        <v>426</v>
      </c>
      <c r="K13" s="55"/>
      <c r="L13" s="35"/>
      <c r="M13" s="27"/>
      <c r="N13" s="8">
        <v>10</v>
      </c>
      <c r="O13" s="52" t="s">
        <v>21</v>
      </c>
      <c r="P13" s="53"/>
      <c r="Q13" s="53"/>
      <c r="R13" s="54"/>
      <c r="S13" s="53"/>
      <c r="T13" s="53">
        <v>454</v>
      </c>
      <c r="U13" s="55"/>
    </row>
    <row r="14" spans="2:20" ht="18">
      <c r="B14" s="8"/>
      <c r="C14" s="42"/>
      <c r="E14" s="39" t="s">
        <v>164</v>
      </c>
      <c r="F14" s="8"/>
      <c r="G14" s="8"/>
      <c r="H14" s="4"/>
      <c r="J14" s="38" t="s">
        <v>176</v>
      </c>
      <c r="K14" s="8"/>
      <c r="L14" s="8"/>
      <c r="M14" s="27"/>
      <c r="N14" s="35">
        <v>11</v>
      </c>
      <c r="O14" t="s">
        <v>164</v>
      </c>
      <c r="T14" t="s">
        <v>176</v>
      </c>
    </row>
    <row r="15" ht="18.75" thickBot="1"/>
    <row r="16" spans="3:25" ht="18">
      <c r="C16" s="11" t="s">
        <v>6</v>
      </c>
      <c r="D16" s="12" t="s">
        <v>7</v>
      </c>
      <c r="E16" s="13" t="s">
        <v>8</v>
      </c>
      <c r="F16" s="13" t="s">
        <v>9</v>
      </c>
      <c r="G16" s="13" t="s">
        <v>10</v>
      </c>
      <c r="H16" s="13" t="s">
        <v>11</v>
      </c>
      <c r="I16" s="13" t="s">
        <v>12</v>
      </c>
      <c r="J16" s="13" t="s">
        <v>13</v>
      </c>
      <c r="K16" s="13" t="s">
        <v>14</v>
      </c>
      <c r="L16" s="14" t="s">
        <v>15</v>
      </c>
      <c r="M16" s="15" t="s">
        <v>18</v>
      </c>
      <c r="N16" s="5"/>
      <c r="O16" s="12" t="s">
        <v>22</v>
      </c>
      <c r="P16" s="13" t="s">
        <v>23</v>
      </c>
      <c r="Q16" s="13" t="s">
        <v>24</v>
      </c>
      <c r="R16" s="13" t="s">
        <v>25</v>
      </c>
      <c r="S16" s="13" t="s">
        <v>26</v>
      </c>
      <c r="T16" s="13" t="s">
        <v>27</v>
      </c>
      <c r="U16" s="13" t="s">
        <v>28</v>
      </c>
      <c r="V16" s="13" t="s">
        <v>29</v>
      </c>
      <c r="W16" s="14" t="s">
        <v>30</v>
      </c>
      <c r="X16" s="15" t="s">
        <v>16</v>
      </c>
      <c r="Y16" s="29" t="s">
        <v>19</v>
      </c>
    </row>
    <row r="17" spans="3:25" ht="18.75" thickBot="1">
      <c r="C17" s="16" t="s">
        <v>17</v>
      </c>
      <c r="D17" s="17">
        <v>4</v>
      </c>
      <c r="E17" s="18">
        <v>4</v>
      </c>
      <c r="F17" s="18">
        <v>3</v>
      </c>
      <c r="G17" s="18">
        <v>4</v>
      </c>
      <c r="H17" s="18">
        <v>3</v>
      </c>
      <c r="I17" s="18">
        <v>4</v>
      </c>
      <c r="J17" s="18">
        <v>4</v>
      </c>
      <c r="K17" s="18">
        <v>3</v>
      </c>
      <c r="L17" s="19">
        <v>4</v>
      </c>
      <c r="M17" s="15">
        <f>SUM(D17:L17)</f>
        <v>33</v>
      </c>
      <c r="O17" s="17">
        <v>4</v>
      </c>
      <c r="P17" s="18">
        <v>4</v>
      </c>
      <c r="Q17" s="18">
        <v>3</v>
      </c>
      <c r="R17" s="18">
        <v>5</v>
      </c>
      <c r="S17" s="18">
        <v>4</v>
      </c>
      <c r="T17" s="18">
        <v>5</v>
      </c>
      <c r="U17" s="18">
        <v>3</v>
      </c>
      <c r="V17" s="18">
        <v>4</v>
      </c>
      <c r="W17" s="19">
        <v>4</v>
      </c>
      <c r="X17" s="15">
        <f>SUM(O17:W17)</f>
        <v>36</v>
      </c>
      <c r="Y17" s="30">
        <f>SUM(X17+M17)</f>
        <v>69</v>
      </c>
    </row>
    <row r="18" spans="3:14" ht="18.75" thickBot="1">
      <c r="C18" s="20"/>
      <c r="N18" s="21"/>
    </row>
    <row r="19" spans="2:25" ht="18.75" thickBot="1">
      <c r="B19" s="32" t="s">
        <v>118</v>
      </c>
      <c r="C19" s="33" t="s">
        <v>124</v>
      </c>
      <c r="D19" s="22">
        <v>5</v>
      </c>
      <c r="E19" s="22">
        <v>4</v>
      </c>
      <c r="F19" s="22">
        <v>4</v>
      </c>
      <c r="G19" s="22">
        <v>5</v>
      </c>
      <c r="H19" s="22">
        <v>5</v>
      </c>
      <c r="I19" s="22">
        <v>5</v>
      </c>
      <c r="J19" s="22">
        <v>4</v>
      </c>
      <c r="K19" s="22">
        <v>3</v>
      </c>
      <c r="L19" s="23">
        <v>6</v>
      </c>
      <c r="M19" s="28">
        <f aca="true" t="shared" si="0" ref="M19:M24">SUM(D19:L19)</f>
        <v>41</v>
      </c>
      <c r="N19" s="5"/>
      <c r="O19" s="22">
        <v>4</v>
      </c>
      <c r="P19" s="22">
        <v>4</v>
      </c>
      <c r="Q19" s="22">
        <v>3</v>
      </c>
      <c r="R19" s="22">
        <v>5</v>
      </c>
      <c r="S19" s="22">
        <v>4</v>
      </c>
      <c r="T19" s="22">
        <v>5</v>
      </c>
      <c r="U19" s="22">
        <v>4</v>
      </c>
      <c r="V19" s="22">
        <v>6</v>
      </c>
      <c r="W19" s="23">
        <v>6</v>
      </c>
      <c r="X19" s="28">
        <f aca="true" t="shared" si="1" ref="X19:X24">SUM(O19:W19)</f>
        <v>41</v>
      </c>
      <c r="Y19" s="30">
        <f>M19+X19</f>
        <v>82</v>
      </c>
    </row>
    <row r="20" spans="2:25" ht="18.75" thickBot="1">
      <c r="B20" s="32" t="s">
        <v>119</v>
      </c>
      <c r="C20" s="33" t="s">
        <v>125</v>
      </c>
      <c r="D20" s="22">
        <v>4</v>
      </c>
      <c r="E20" s="22">
        <v>6</v>
      </c>
      <c r="F20" s="22">
        <v>3</v>
      </c>
      <c r="G20" s="22">
        <v>4</v>
      </c>
      <c r="H20" s="22">
        <v>4</v>
      </c>
      <c r="I20" s="22">
        <v>6</v>
      </c>
      <c r="J20" s="22">
        <v>4</v>
      </c>
      <c r="K20" s="22">
        <v>4</v>
      </c>
      <c r="L20" s="23">
        <v>5</v>
      </c>
      <c r="M20" s="28">
        <f t="shared" si="0"/>
        <v>40</v>
      </c>
      <c r="N20" s="5"/>
      <c r="O20" s="22">
        <v>4</v>
      </c>
      <c r="P20" s="22">
        <v>5</v>
      </c>
      <c r="Q20" s="22">
        <v>4</v>
      </c>
      <c r="R20" s="22">
        <v>6</v>
      </c>
      <c r="S20" s="22">
        <v>5</v>
      </c>
      <c r="T20" s="22">
        <v>6</v>
      </c>
      <c r="U20" s="22">
        <v>3</v>
      </c>
      <c r="V20" s="22">
        <v>4</v>
      </c>
      <c r="W20" s="23">
        <v>4</v>
      </c>
      <c r="X20" s="28">
        <f t="shared" si="1"/>
        <v>41</v>
      </c>
      <c r="Y20" s="30">
        <f aca="true" t="shared" si="2" ref="Y20:Y46">M20+X20</f>
        <v>81</v>
      </c>
    </row>
    <row r="21" spans="2:25" ht="18.75" thickBot="1">
      <c r="B21" s="32" t="s">
        <v>120</v>
      </c>
      <c r="C21" s="33" t="s">
        <v>126</v>
      </c>
      <c r="D21" s="22">
        <v>7</v>
      </c>
      <c r="E21" s="22">
        <v>4</v>
      </c>
      <c r="F21" s="22">
        <v>4</v>
      </c>
      <c r="G21" s="22">
        <v>11</v>
      </c>
      <c r="H21" s="22">
        <v>7</v>
      </c>
      <c r="I21" s="22">
        <v>7</v>
      </c>
      <c r="J21" s="22">
        <v>6</v>
      </c>
      <c r="K21" s="22">
        <v>3</v>
      </c>
      <c r="L21" s="23">
        <v>5</v>
      </c>
      <c r="M21" s="28">
        <f t="shared" si="0"/>
        <v>54</v>
      </c>
      <c r="N21" s="5"/>
      <c r="O21" s="22">
        <v>5</v>
      </c>
      <c r="P21" s="22">
        <v>4</v>
      </c>
      <c r="Q21" s="22">
        <v>6</v>
      </c>
      <c r="R21" s="22">
        <v>8</v>
      </c>
      <c r="S21" s="22">
        <v>6</v>
      </c>
      <c r="T21" s="22">
        <v>9</v>
      </c>
      <c r="U21" s="22">
        <v>5</v>
      </c>
      <c r="V21" s="22">
        <v>7</v>
      </c>
      <c r="W21" s="23">
        <v>8</v>
      </c>
      <c r="X21" s="28">
        <f t="shared" si="1"/>
        <v>58</v>
      </c>
      <c r="Y21" s="30">
        <f t="shared" si="2"/>
        <v>112</v>
      </c>
    </row>
    <row r="22" spans="2:25" ht="18.75" thickBot="1">
      <c r="B22" s="32" t="s">
        <v>121</v>
      </c>
      <c r="C22" s="33" t="s">
        <v>127</v>
      </c>
      <c r="D22" s="22">
        <v>4</v>
      </c>
      <c r="E22" s="22">
        <v>6</v>
      </c>
      <c r="F22" s="22">
        <v>5</v>
      </c>
      <c r="G22" s="22">
        <v>6</v>
      </c>
      <c r="H22" s="22">
        <v>5</v>
      </c>
      <c r="I22" s="22">
        <v>7</v>
      </c>
      <c r="J22" s="22">
        <v>7</v>
      </c>
      <c r="K22" s="22">
        <v>5</v>
      </c>
      <c r="L22" s="23">
        <v>8</v>
      </c>
      <c r="M22" s="28">
        <f t="shared" si="0"/>
        <v>53</v>
      </c>
      <c r="N22" s="5"/>
      <c r="O22" s="22">
        <v>7</v>
      </c>
      <c r="P22" s="22">
        <v>5</v>
      </c>
      <c r="Q22" s="22">
        <v>4</v>
      </c>
      <c r="R22" s="22">
        <v>8</v>
      </c>
      <c r="S22" s="22">
        <v>6</v>
      </c>
      <c r="T22" s="22">
        <v>7</v>
      </c>
      <c r="U22" s="22">
        <v>4</v>
      </c>
      <c r="V22" s="22">
        <v>7</v>
      </c>
      <c r="W22" s="23">
        <v>7</v>
      </c>
      <c r="X22" s="28">
        <f t="shared" si="1"/>
        <v>55</v>
      </c>
      <c r="Y22" s="30">
        <f t="shared" si="2"/>
        <v>108</v>
      </c>
    </row>
    <row r="23" spans="2:25" ht="18.75" thickBot="1">
      <c r="B23" s="32" t="s">
        <v>122</v>
      </c>
      <c r="C23" s="33" t="s">
        <v>128</v>
      </c>
      <c r="D23" s="22">
        <v>6</v>
      </c>
      <c r="E23" s="22">
        <v>6</v>
      </c>
      <c r="F23" s="22">
        <v>4</v>
      </c>
      <c r="G23" s="22">
        <v>6</v>
      </c>
      <c r="H23" s="22">
        <v>5</v>
      </c>
      <c r="I23" s="22">
        <v>5</v>
      </c>
      <c r="J23" s="22">
        <v>5</v>
      </c>
      <c r="K23" s="22">
        <v>4</v>
      </c>
      <c r="L23" s="23">
        <v>6</v>
      </c>
      <c r="M23" s="28">
        <f t="shared" si="0"/>
        <v>47</v>
      </c>
      <c r="N23" s="5"/>
      <c r="O23" s="22">
        <v>6</v>
      </c>
      <c r="P23" s="22">
        <v>7</v>
      </c>
      <c r="Q23" s="22">
        <v>7</v>
      </c>
      <c r="R23" s="22">
        <v>6</v>
      </c>
      <c r="S23" s="22">
        <v>5</v>
      </c>
      <c r="T23" s="22">
        <v>6</v>
      </c>
      <c r="U23" s="22">
        <v>4</v>
      </c>
      <c r="V23" s="22">
        <v>5</v>
      </c>
      <c r="W23" s="23">
        <v>5</v>
      </c>
      <c r="X23" s="28">
        <f t="shared" si="1"/>
        <v>51</v>
      </c>
      <c r="Y23" s="30">
        <f t="shared" si="2"/>
        <v>98</v>
      </c>
    </row>
    <row r="24" spans="2:25" ht="18.75" thickBot="1">
      <c r="B24" s="32" t="s">
        <v>123</v>
      </c>
      <c r="C24" s="33" t="s">
        <v>129</v>
      </c>
      <c r="D24" s="22">
        <v>8</v>
      </c>
      <c r="E24" s="22">
        <v>8</v>
      </c>
      <c r="F24" s="22">
        <v>7</v>
      </c>
      <c r="G24" s="22">
        <v>7</v>
      </c>
      <c r="H24" s="22">
        <v>10</v>
      </c>
      <c r="I24" s="22">
        <v>8</v>
      </c>
      <c r="J24" s="22">
        <v>9</v>
      </c>
      <c r="K24" s="22">
        <v>5</v>
      </c>
      <c r="L24" s="23">
        <v>8</v>
      </c>
      <c r="M24" s="28">
        <f t="shared" si="0"/>
        <v>70</v>
      </c>
      <c r="N24" s="5"/>
      <c r="O24" s="22">
        <v>12</v>
      </c>
      <c r="P24" s="22">
        <v>7</v>
      </c>
      <c r="Q24" s="22">
        <v>6</v>
      </c>
      <c r="R24" s="22">
        <v>8</v>
      </c>
      <c r="S24" s="22">
        <v>11</v>
      </c>
      <c r="T24" s="22">
        <v>7</v>
      </c>
      <c r="U24" s="22">
        <v>3</v>
      </c>
      <c r="V24" s="22">
        <v>9</v>
      </c>
      <c r="W24" s="23">
        <v>9</v>
      </c>
      <c r="X24" s="28">
        <f t="shared" si="1"/>
        <v>72</v>
      </c>
      <c r="Y24" s="30">
        <f t="shared" si="2"/>
        <v>142</v>
      </c>
    </row>
    <row r="25" spans="2:25" ht="18.75" thickBot="1">
      <c r="B25" s="34" t="s">
        <v>51</v>
      </c>
      <c r="C25" s="33" t="s">
        <v>78</v>
      </c>
      <c r="D25" s="22">
        <v>7</v>
      </c>
      <c r="E25" s="22">
        <v>5</v>
      </c>
      <c r="F25" s="22">
        <v>5</v>
      </c>
      <c r="G25" s="22">
        <v>6</v>
      </c>
      <c r="H25" s="22">
        <v>7</v>
      </c>
      <c r="I25" s="22">
        <v>6</v>
      </c>
      <c r="J25" s="22">
        <v>5</v>
      </c>
      <c r="K25" s="22">
        <v>3</v>
      </c>
      <c r="L25" s="23">
        <v>6</v>
      </c>
      <c r="M25" s="28">
        <f aca="true" t="shared" si="3" ref="M25:M46">SUM(D25:L25)</f>
        <v>50</v>
      </c>
      <c r="N25" s="5"/>
      <c r="O25" s="22">
        <v>4</v>
      </c>
      <c r="P25" s="22">
        <v>5</v>
      </c>
      <c r="Q25" s="22">
        <v>4</v>
      </c>
      <c r="R25" s="22">
        <v>6</v>
      </c>
      <c r="S25" s="22">
        <v>5</v>
      </c>
      <c r="T25" s="22">
        <v>6</v>
      </c>
      <c r="U25" s="22">
        <v>3</v>
      </c>
      <c r="V25" s="22">
        <v>4</v>
      </c>
      <c r="W25" s="23">
        <v>5</v>
      </c>
      <c r="X25" s="28">
        <f aca="true" t="shared" si="4" ref="X25:X46">SUM(O25:W25)</f>
        <v>42</v>
      </c>
      <c r="Y25" s="30">
        <f t="shared" si="2"/>
        <v>92</v>
      </c>
    </row>
    <row r="26" spans="2:25" ht="18.75" thickBot="1">
      <c r="B26" s="34" t="s">
        <v>52</v>
      </c>
      <c r="C26" s="33" t="s">
        <v>79</v>
      </c>
      <c r="D26" s="22">
        <v>6</v>
      </c>
      <c r="E26" s="22">
        <v>6</v>
      </c>
      <c r="F26" s="22">
        <v>5</v>
      </c>
      <c r="G26" s="22">
        <v>6</v>
      </c>
      <c r="H26" s="22">
        <v>6</v>
      </c>
      <c r="I26" s="22">
        <v>7</v>
      </c>
      <c r="J26" s="22">
        <v>5</v>
      </c>
      <c r="K26" s="22">
        <v>3</v>
      </c>
      <c r="L26" s="23">
        <v>6</v>
      </c>
      <c r="M26" s="28">
        <f t="shared" si="3"/>
        <v>50</v>
      </c>
      <c r="N26" s="5"/>
      <c r="O26" s="22">
        <v>5</v>
      </c>
      <c r="P26" s="22">
        <v>7</v>
      </c>
      <c r="Q26" s="22">
        <v>3</v>
      </c>
      <c r="R26" s="22">
        <v>5</v>
      </c>
      <c r="S26" s="22">
        <v>6</v>
      </c>
      <c r="T26" s="22">
        <v>7</v>
      </c>
      <c r="U26" s="22">
        <v>3</v>
      </c>
      <c r="V26" s="22">
        <v>5</v>
      </c>
      <c r="W26" s="23">
        <v>8</v>
      </c>
      <c r="X26" s="28">
        <f t="shared" si="4"/>
        <v>49</v>
      </c>
      <c r="Y26" s="30">
        <f t="shared" si="2"/>
        <v>99</v>
      </c>
    </row>
    <row r="27" spans="2:25" ht="18.75" thickBot="1">
      <c r="B27" s="34" t="s">
        <v>53</v>
      </c>
      <c r="C27" s="33" t="s">
        <v>80</v>
      </c>
      <c r="D27" s="22">
        <v>7</v>
      </c>
      <c r="E27" s="22">
        <v>7</v>
      </c>
      <c r="F27" s="22">
        <v>8</v>
      </c>
      <c r="G27" s="22">
        <v>6</v>
      </c>
      <c r="H27" s="22">
        <v>7</v>
      </c>
      <c r="I27" s="22">
        <v>5</v>
      </c>
      <c r="J27" s="22">
        <v>5</v>
      </c>
      <c r="K27" s="22">
        <v>5</v>
      </c>
      <c r="L27" s="23">
        <v>5</v>
      </c>
      <c r="M27" s="28">
        <f t="shared" si="3"/>
        <v>55</v>
      </c>
      <c r="N27" s="5"/>
      <c r="O27" s="22">
        <v>6</v>
      </c>
      <c r="P27" s="22">
        <v>5</v>
      </c>
      <c r="Q27" s="22">
        <v>6</v>
      </c>
      <c r="R27" s="22">
        <v>5</v>
      </c>
      <c r="S27" s="22">
        <v>6</v>
      </c>
      <c r="T27" s="22">
        <v>8</v>
      </c>
      <c r="U27" s="22">
        <v>3</v>
      </c>
      <c r="V27" s="22">
        <v>8</v>
      </c>
      <c r="W27" s="23">
        <v>6</v>
      </c>
      <c r="X27" s="28">
        <f t="shared" si="4"/>
        <v>53</v>
      </c>
      <c r="Y27" s="30">
        <f t="shared" si="2"/>
        <v>108</v>
      </c>
    </row>
    <row r="28" spans="2:25" ht="18.75" thickBot="1">
      <c r="B28" s="34" t="s">
        <v>54</v>
      </c>
      <c r="C28" s="33" t="s">
        <v>81</v>
      </c>
      <c r="D28" s="22">
        <v>8</v>
      </c>
      <c r="E28" s="22">
        <v>7</v>
      </c>
      <c r="F28" s="22">
        <v>5</v>
      </c>
      <c r="G28" s="22">
        <v>7</v>
      </c>
      <c r="H28" s="22">
        <v>11</v>
      </c>
      <c r="I28" s="22">
        <v>6</v>
      </c>
      <c r="J28" s="22">
        <v>6</v>
      </c>
      <c r="K28" s="22">
        <v>4</v>
      </c>
      <c r="L28" s="23">
        <v>6</v>
      </c>
      <c r="M28" s="28">
        <f t="shared" si="3"/>
        <v>60</v>
      </c>
      <c r="N28" s="5"/>
      <c r="O28" s="22">
        <v>7</v>
      </c>
      <c r="P28" s="22">
        <v>5</v>
      </c>
      <c r="Q28" s="22">
        <v>4</v>
      </c>
      <c r="R28" s="22">
        <v>7</v>
      </c>
      <c r="S28" s="22">
        <v>7</v>
      </c>
      <c r="T28" s="22">
        <v>8</v>
      </c>
      <c r="U28" s="22">
        <v>4</v>
      </c>
      <c r="V28" s="22">
        <v>6</v>
      </c>
      <c r="W28" s="23">
        <v>8</v>
      </c>
      <c r="X28" s="28">
        <f t="shared" si="4"/>
        <v>56</v>
      </c>
      <c r="Y28" s="30">
        <f t="shared" si="2"/>
        <v>116</v>
      </c>
    </row>
    <row r="29" spans="2:25" ht="18.75" thickBot="1">
      <c r="B29" s="34" t="s">
        <v>55</v>
      </c>
      <c r="C29" s="33" t="s">
        <v>82</v>
      </c>
      <c r="D29" s="22">
        <v>7</v>
      </c>
      <c r="E29" s="22">
        <v>8</v>
      </c>
      <c r="F29" s="22">
        <v>11</v>
      </c>
      <c r="G29" s="22">
        <v>7</v>
      </c>
      <c r="H29" s="22">
        <v>8</v>
      </c>
      <c r="I29" s="22">
        <v>9</v>
      </c>
      <c r="J29" s="22">
        <v>7</v>
      </c>
      <c r="K29" s="22">
        <v>5</v>
      </c>
      <c r="L29" s="23">
        <v>9</v>
      </c>
      <c r="M29" s="28">
        <f t="shared" si="3"/>
        <v>71</v>
      </c>
      <c r="N29" s="5"/>
      <c r="O29" s="22">
        <v>8</v>
      </c>
      <c r="P29" s="22">
        <v>6</v>
      </c>
      <c r="Q29" s="22">
        <v>7</v>
      </c>
      <c r="R29" s="22">
        <v>7</v>
      </c>
      <c r="S29" s="22">
        <v>8</v>
      </c>
      <c r="T29" s="22">
        <v>9</v>
      </c>
      <c r="U29" s="22">
        <v>4</v>
      </c>
      <c r="V29" s="22">
        <v>7</v>
      </c>
      <c r="W29" s="23">
        <v>8</v>
      </c>
      <c r="X29" s="28">
        <f t="shared" si="4"/>
        <v>64</v>
      </c>
      <c r="Y29" s="30">
        <f t="shared" si="2"/>
        <v>135</v>
      </c>
    </row>
    <row r="30" spans="2:25" ht="18.75" thickBot="1">
      <c r="B30" s="34" t="s">
        <v>56</v>
      </c>
      <c r="C30" s="33" t="s">
        <v>130</v>
      </c>
      <c r="D30" s="22">
        <v>6</v>
      </c>
      <c r="E30" s="22">
        <v>5</v>
      </c>
      <c r="F30" s="22">
        <v>4</v>
      </c>
      <c r="G30" s="22">
        <v>7</v>
      </c>
      <c r="H30" s="22">
        <v>15</v>
      </c>
      <c r="I30" s="22">
        <v>7</v>
      </c>
      <c r="J30" s="22">
        <v>6</v>
      </c>
      <c r="K30" s="22">
        <v>7</v>
      </c>
      <c r="L30" s="23">
        <v>6</v>
      </c>
      <c r="M30" s="28">
        <f t="shared" si="3"/>
        <v>63</v>
      </c>
      <c r="N30" s="5"/>
      <c r="O30" s="22">
        <v>5</v>
      </c>
      <c r="P30" s="22">
        <v>6</v>
      </c>
      <c r="Q30" s="22">
        <v>7</v>
      </c>
      <c r="R30" s="22">
        <v>9</v>
      </c>
      <c r="S30" s="22">
        <v>7</v>
      </c>
      <c r="T30" s="22">
        <v>9</v>
      </c>
      <c r="U30" s="22">
        <v>5</v>
      </c>
      <c r="V30" s="22">
        <v>7</v>
      </c>
      <c r="W30" s="23">
        <v>8</v>
      </c>
      <c r="X30" s="28">
        <f t="shared" si="4"/>
        <v>63</v>
      </c>
      <c r="Y30" s="30">
        <f t="shared" si="2"/>
        <v>126</v>
      </c>
    </row>
    <row r="31" spans="2:25" ht="18.75" thickBot="1">
      <c r="B31" s="34" t="s">
        <v>101</v>
      </c>
      <c r="C31" s="33" t="s">
        <v>74</v>
      </c>
      <c r="D31" s="22">
        <v>4</v>
      </c>
      <c r="E31" s="22">
        <v>7</v>
      </c>
      <c r="F31" s="22">
        <v>3</v>
      </c>
      <c r="G31" s="22">
        <v>4</v>
      </c>
      <c r="H31" s="22">
        <v>5</v>
      </c>
      <c r="I31" s="22">
        <v>5</v>
      </c>
      <c r="J31" s="22">
        <v>5</v>
      </c>
      <c r="K31" s="22">
        <v>3</v>
      </c>
      <c r="L31" s="23">
        <v>5</v>
      </c>
      <c r="M31" s="28">
        <f t="shared" si="3"/>
        <v>41</v>
      </c>
      <c r="N31" s="5"/>
      <c r="O31" s="22">
        <v>4</v>
      </c>
      <c r="P31" s="22">
        <v>4</v>
      </c>
      <c r="Q31" s="22">
        <v>3</v>
      </c>
      <c r="R31" s="22">
        <v>5</v>
      </c>
      <c r="S31" s="22">
        <v>4</v>
      </c>
      <c r="T31" s="22">
        <v>5</v>
      </c>
      <c r="U31" s="22">
        <v>3</v>
      </c>
      <c r="V31" s="22">
        <v>5</v>
      </c>
      <c r="W31" s="23">
        <v>4</v>
      </c>
      <c r="X31" s="28">
        <f t="shared" si="4"/>
        <v>37</v>
      </c>
      <c r="Y31" s="30">
        <f t="shared" si="2"/>
        <v>78</v>
      </c>
    </row>
    <row r="32" spans="2:25" ht="18" customHeight="1" thickBot="1">
      <c r="B32" s="34" t="s">
        <v>102</v>
      </c>
      <c r="C32" s="33" t="s">
        <v>131</v>
      </c>
      <c r="D32" s="22">
        <v>5</v>
      </c>
      <c r="E32" s="22">
        <v>5</v>
      </c>
      <c r="F32" s="22">
        <v>4</v>
      </c>
      <c r="G32" s="22">
        <v>5</v>
      </c>
      <c r="H32" s="22">
        <v>4</v>
      </c>
      <c r="I32" s="22">
        <v>5</v>
      </c>
      <c r="J32" s="22">
        <v>5</v>
      </c>
      <c r="K32" s="22">
        <v>4</v>
      </c>
      <c r="L32" s="23">
        <v>5</v>
      </c>
      <c r="M32" s="28">
        <f t="shared" si="3"/>
        <v>42</v>
      </c>
      <c r="N32" s="5"/>
      <c r="O32" s="22">
        <v>5</v>
      </c>
      <c r="P32" s="22">
        <v>5</v>
      </c>
      <c r="Q32" s="22">
        <v>4</v>
      </c>
      <c r="R32" s="22">
        <v>6</v>
      </c>
      <c r="S32" s="22">
        <v>5</v>
      </c>
      <c r="T32" s="22">
        <v>5</v>
      </c>
      <c r="U32" s="22">
        <v>4</v>
      </c>
      <c r="V32" s="22">
        <v>6</v>
      </c>
      <c r="W32" s="23">
        <v>5</v>
      </c>
      <c r="X32" s="28">
        <f t="shared" si="4"/>
        <v>45</v>
      </c>
      <c r="Y32" s="30">
        <f t="shared" si="2"/>
        <v>87</v>
      </c>
    </row>
    <row r="33" spans="2:25" ht="18.75" thickBot="1">
      <c r="B33" s="34" t="s">
        <v>103</v>
      </c>
      <c r="C33" s="33" t="s">
        <v>76</v>
      </c>
      <c r="D33" s="22">
        <v>7</v>
      </c>
      <c r="E33" s="22">
        <v>9</v>
      </c>
      <c r="F33" s="22">
        <v>6</v>
      </c>
      <c r="G33" s="22">
        <v>4</v>
      </c>
      <c r="H33" s="22">
        <v>5</v>
      </c>
      <c r="I33" s="22">
        <v>7</v>
      </c>
      <c r="J33" s="22">
        <v>4</v>
      </c>
      <c r="K33" s="22">
        <v>2</v>
      </c>
      <c r="L33" s="23">
        <v>6</v>
      </c>
      <c r="M33" s="28">
        <f t="shared" si="3"/>
        <v>50</v>
      </c>
      <c r="N33" s="5"/>
      <c r="O33" s="22">
        <v>4</v>
      </c>
      <c r="P33" s="22">
        <v>5</v>
      </c>
      <c r="Q33" s="22">
        <v>4</v>
      </c>
      <c r="R33" s="22">
        <v>6</v>
      </c>
      <c r="S33" s="22">
        <v>5</v>
      </c>
      <c r="T33" s="22">
        <v>6</v>
      </c>
      <c r="U33" s="22">
        <v>5</v>
      </c>
      <c r="V33" s="22">
        <v>7</v>
      </c>
      <c r="W33" s="23">
        <v>6</v>
      </c>
      <c r="X33" s="28">
        <f t="shared" si="4"/>
        <v>48</v>
      </c>
      <c r="Y33" s="30">
        <f t="shared" si="2"/>
        <v>98</v>
      </c>
    </row>
    <row r="34" spans="2:25" ht="18.75" thickBot="1">
      <c r="B34" s="34" t="s">
        <v>104</v>
      </c>
      <c r="C34" s="33" t="s">
        <v>169</v>
      </c>
      <c r="D34" s="22">
        <v>6</v>
      </c>
      <c r="E34" s="22">
        <v>5</v>
      </c>
      <c r="F34" s="22">
        <v>3</v>
      </c>
      <c r="G34" s="22">
        <v>6</v>
      </c>
      <c r="H34" s="22">
        <v>7</v>
      </c>
      <c r="I34" s="22">
        <v>6</v>
      </c>
      <c r="J34" s="22">
        <v>7</v>
      </c>
      <c r="K34" s="22">
        <v>4</v>
      </c>
      <c r="L34" s="23">
        <v>6</v>
      </c>
      <c r="M34" s="28">
        <f t="shared" si="3"/>
        <v>50</v>
      </c>
      <c r="N34" s="5"/>
      <c r="O34" s="22">
        <v>7</v>
      </c>
      <c r="P34" s="22">
        <v>6</v>
      </c>
      <c r="Q34" s="22">
        <v>5</v>
      </c>
      <c r="R34" s="22">
        <v>7</v>
      </c>
      <c r="S34" s="22">
        <v>5</v>
      </c>
      <c r="T34" s="22">
        <v>6</v>
      </c>
      <c r="U34" s="22">
        <v>3</v>
      </c>
      <c r="V34" s="22">
        <v>5</v>
      </c>
      <c r="W34" s="23">
        <v>5</v>
      </c>
      <c r="X34" s="28">
        <f t="shared" si="4"/>
        <v>49</v>
      </c>
      <c r="Y34" s="30">
        <f t="shared" si="2"/>
        <v>99</v>
      </c>
    </row>
    <row r="35" spans="2:25" ht="18.75" thickBot="1">
      <c r="B35" s="34" t="s">
        <v>105</v>
      </c>
      <c r="C35" s="33" t="s">
        <v>75</v>
      </c>
      <c r="D35" s="22">
        <v>8</v>
      </c>
      <c r="E35" s="22">
        <v>8</v>
      </c>
      <c r="F35" s="22">
        <v>10</v>
      </c>
      <c r="G35" s="22">
        <v>5</v>
      </c>
      <c r="H35" s="22">
        <v>7</v>
      </c>
      <c r="I35" s="22">
        <v>7</v>
      </c>
      <c r="J35" s="22">
        <v>4</v>
      </c>
      <c r="K35" s="22">
        <v>7</v>
      </c>
      <c r="L35" s="23">
        <v>6</v>
      </c>
      <c r="M35" s="28">
        <f t="shared" si="3"/>
        <v>62</v>
      </c>
      <c r="N35" s="5"/>
      <c r="O35" s="22">
        <v>5</v>
      </c>
      <c r="P35" s="22">
        <v>8</v>
      </c>
      <c r="Q35" s="22">
        <v>7</v>
      </c>
      <c r="R35" s="22">
        <v>7</v>
      </c>
      <c r="S35" s="22">
        <v>6</v>
      </c>
      <c r="T35" s="22">
        <v>7</v>
      </c>
      <c r="U35" s="22">
        <v>4</v>
      </c>
      <c r="V35" s="22">
        <v>8</v>
      </c>
      <c r="W35" s="23">
        <v>6</v>
      </c>
      <c r="X35" s="28">
        <f t="shared" si="4"/>
        <v>58</v>
      </c>
      <c r="Y35" s="30">
        <f t="shared" si="2"/>
        <v>120</v>
      </c>
    </row>
    <row r="36" spans="2:25" ht="18.75" thickBot="1">
      <c r="B36" s="34" t="s">
        <v>106</v>
      </c>
      <c r="C36" s="33" t="s">
        <v>132</v>
      </c>
      <c r="D36" s="22">
        <v>11</v>
      </c>
      <c r="E36" s="22">
        <v>7</v>
      </c>
      <c r="F36" s="22">
        <v>8</v>
      </c>
      <c r="G36" s="22">
        <v>8</v>
      </c>
      <c r="H36" s="22">
        <v>10</v>
      </c>
      <c r="I36" s="22">
        <v>14</v>
      </c>
      <c r="J36" s="22">
        <v>12</v>
      </c>
      <c r="K36" s="22">
        <v>6</v>
      </c>
      <c r="L36" s="23">
        <v>6</v>
      </c>
      <c r="M36" s="28">
        <f t="shared" si="3"/>
        <v>82</v>
      </c>
      <c r="N36" s="5"/>
      <c r="O36" s="22">
        <v>8</v>
      </c>
      <c r="P36" s="22">
        <v>10</v>
      </c>
      <c r="Q36" s="22">
        <v>11</v>
      </c>
      <c r="R36" s="22">
        <v>12</v>
      </c>
      <c r="S36" s="22">
        <v>10</v>
      </c>
      <c r="T36" s="22">
        <v>17</v>
      </c>
      <c r="U36" s="22">
        <v>7</v>
      </c>
      <c r="V36" s="22">
        <v>13</v>
      </c>
      <c r="W36" s="23">
        <v>6</v>
      </c>
      <c r="X36" s="28">
        <f t="shared" si="4"/>
        <v>94</v>
      </c>
      <c r="Y36" s="30">
        <f t="shared" si="2"/>
        <v>176</v>
      </c>
    </row>
    <row r="37" spans="2:25" ht="18.75" thickBot="1">
      <c r="B37" s="34" t="s">
        <v>57</v>
      </c>
      <c r="C37" s="33" t="s">
        <v>133</v>
      </c>
      <c r="D37" s="22">
        <v>7</v>
      </c>
      <c r="E37" s="22">
        <v>4</v>
      </c>
      <c r="F37" s="22">
        <v>4</v>
      </c>
      <c r="G37" s="22">
        <v>6</v>
      </c>
      <c r="H37" s="22">
        <v>5</v>
      </c>
      <c r="I37" s="22">
        <v>12</v>
      </c>
      <c r="J37" s="22">
        <v>6</v>
      </c>
      <c r="K37" s="22">
        <v>3</v>
      </c>
      <c r="L37" s="23">
        <v>9</v>
      </c>
      <c r="M37" s="28">
        <f t="shared" si="3"/>
        <v>56</v>
      </c>
      <c r="N37" s="5"/>
      <c r="O37" s="22">
        <v>6</v>
      </c>
      <c r="P37" s="22">
        <v>4</v>
      </c>
      <c r="Q37" s="22">
        <v>4</v>
      </c>
      <c r="R37" s="22">
        <v>6</v>
      </c>
      <c r="S37" s="22">
        <v>9</v>
      </c>
      <c r="T37" s="22">
        <v>7</v>
      </c>
      <c r="U37" s="22">
        <v>5</v>
      </c>
      <c r="V37" s="22">
        <v>7</v>
      </c>
      <c r="W37" s="23">
        <v>7</v>
      </c>
      <c r="X37" s="28">
        <f t="shared" si="4"/>
        <v>55</v>
      </c>
      <c r="Y37" s="30">
        <f t="shared" si="2"/>
        <v>111</v>
      </c>
    </row>
    <row r="38" spans="2:25" ht="18.75" thickBot="1">
      <c r="B38" s="34" t="s">
        <v>58</v>
      </c>
      <c r="C38" s="33" t="s">
        <v>91</v>
      </c>
      <c r="D38" s="22">
        <v>8</v>
      </c>
      <c r="E38" s="22">
        <v>5</v>
      </c>
      <c r="F38" s="22">
        <v>4</v>
      </c>
      <c r="G38" s="22">
        <v>7</v>
      </c>
      <c r="H38" s="22">
        <v>7</v>
      </c>
      <c r="I38" s="22">
        <v>7</v>
      </c>
      <c r="J38" s="22">
        <v>5</v>
      </c>
      <c r="K38" s="22">
        <v>3</v>
      </c>
      <c r="L38" s="23">
        <v>6</v>
      </c>
      <c r="M38" s="28">
        <f t="shared" si="3"/>
        <v>52</v>
      </c>
      <c r="N38" s="5"/>
      <c r="O38" s="22">
        <v>6</v>
      </c>
      <c r="P38" s="22">
        <v>5</v>
      </c>
      <c r="Q38" s="22">
        <v>6</v>
      </c>
      <c r="R38" s="22">
        <v>7</v>
      </c>
      <c r="S38" s="22">
        <v>6</v>
      </c>
      <c r="T38" s="22">
        <v>10</v>
      </c>
      <c r="U38" s="22">
        <v>3</v>
      </c>
      <c r="V38" s="22">
        <v>5</v>
      </c>
      <c r="W38" s="23">
        <v>6</v>
      </c>
      <c r="X38" s="28">
        <f t="shared" si="4"/>
        <v>54</v>
      </c>
      <c r="Y38" s="30">
        <f t="shared" si="2"/>
        <v>106</v>
      </c>
    </row>
    <row r="39" spans="2:25" ht="18.75" thickBot="1">
      <c r="B39" s="34" t="s">
        <v>60</v>
      </c>
      <c r="C39" s="33" t="s">
        <v>92</v>
      </c>
      <c r="D39" s="22">
        <v>6</v>
      </c>
      <c r="E39" s="22">
        <v>6</v>
      </c>
      <c r="F39" s="22">
        <v>8</v>
      </c>
      <c r="G39" s="22">
        <v>7</v>
      </c>
      <c r="H39" s="22">
        <v>7</v>
      </c>
      <c r="I39" s="22">
        <v>7</v>
      </c>
      <c r="J39" s="22">
        <v>8</v>
      </c>
      <c r="K39" s="22">
        <v>4</v>
      </c>
      <c r="L39" s="23">
        <v>8</v>
      </c>
      <c r="M39" s="28">
        <f t="shared" si="3"/>
        <v>61</v>
      </c>
      <c r="N39" s="5"/>
      <c r="O39" s="22">
        <v>7</v>
      </c>
      <c r="P39" s="22">
        <v>6</v>
      </c>
      <c r="Q39" s="22">
        <v>8</v>
      </c>
      <c r="R39" s="22">
        <v>9</v>
      </c>
      <c r="S39" s="22">
        <v>10</v>
      </c>
      <c r="T39" s="22">
        <v>9</v>
      </c>
      <c r="U39" s="22">
        <v>5</v>
      </c>
      <c r="V39" s="22">
        <v>8</v>
      </c>
      <c r="W39" s="23">
        <v>6</v>
      </c>
      <c r="X39" s="28">
        <f t="shared" si="4"/>
        <v>68</v>
      </c>
      <c r="Y39" s="30">
        <f t="shared" si="2"/>
        <v>129</v>
      </c>
    </row>
    <row r="40" spans="2:25" ht="18.75" thickBot="1">
      <c r="B40" s="34" t="s">
        <v>59</v>
      </c>
      <c r="C40" s="33" t="s">
        <v>94</v>
      </c>
      <c r="D40" s="22">
        <v>7</v>
      </c>
      <c r="E40" s="22">
        <v>5</v>
      </c>
      <c r="F40" s="22">
        <v>5</v>
      </c>
      <c r="G40" s="22">
        <v>6</v>
      </c>
      <c r="H40" s="22">
        <v>9</v>
      </c>
      <c r="I40" s="22">
        <v>7</v>
      </c>
      <c r="J40" s="22">
        <v>8</v>
      </c>
      <c r="K40" s="22">
        <v>4</v>
      </c>
      <c r="L40" s="23">
        <v>5</v>
      </c>
      <c r="M40" s="28">
        <f t="shared" si="3"/>
        <v>56</v>
      </c>
      <c r="N40" s="5"/>
      <c r="O40" s="22">
        <v>7</v>
      </c>
      <c r="P40" s="22">
        <v>6</v>
      </c>
      <c r="Q40" s="22">
        <v>6</v>
      </c>
      <c r="R40" s="22">
        <v>7</v>
      </c>
      <c r="S40" s="22">
        <v>8</v>
      </c>
      <c r="T40" s="22">
        <v>9</v>
      </c>
      <c r="U40" s="22">
        <v>3</v>
      </c>
      <c r="V40" s="22">
        <v>7</v>
      </c>
      <c r="W40" s="23">
        <v>7</v>
      </c>
      <c r="X40" s="28">
        <f t="shared" si="4"/>
        <v>60</v>
      </c>
      <c r="Y40" s="30">
        <f t="shared" si="2"/>
        <v>116</v>
      </c>
    </row>
    <row r="41" spans="2:25" ht="18.75" thickBot="1">
      <c r="B41" s="34" t="s">
        <v>61</v>
      </c>
      <c r="C41" s="33" t="s">
        <v>93</v>
      </c>
      <c r="D41" s="22">
        <v>9</v>
      </c>
      <c r="E41" s="22">
        <v>7</v>
      </c>
      <c r="F41" s="22">
        <v>4</v>
      </c>
      <c r="G41" s="22">
        <v>8</v>
      </c>
      <c r="H41" s="22">
        <v>8</v>
      </c>
      <c r="I41" s="22">
        <v>8</v>
      </c>
      <c r="J41" s="22">
        <v>7</v>
      </c>
      <c r="K41" s="22">
        <v>4</v>
      </c>
      <c r="L41" s="23">
        <v>9</v>
      </c>
      <c r="M41" s="28">
        <f t="shared" si="3"/>
        <v>64</v>
      </c>
      <c r="N41" s="5"/>
      <c r="O41" s="22">
        <v>5</v>
      </c>
      <c r="P41" s="22">
        <v>6</v>
      </c>
      <c r="Q41" s="22">
        <v>7</v>
      </c>
      <c r="R41" s="22">
        <v>6</v>
      </c>
      <c r="S41" s="22">
        <v>6</v>
      </c>
      <c r="T41" s="22">
        <v>7</v>
      </c>
      <c r="U41" s="22">
        <v>7</v>
      </c>
      <c r="V41" s="22">
        <v>9</v>
      </c>
      <c r="W41" s="23">
        <v>6</v>
      </c>
      <c r="X41" s="28">
        <f t="shared" si="4"/>
        <v>59</v>
      </c>
      <c r="Y41" s="30">
        <f t="shared" si="2"/>
        <v>123</v>
      </c>
    </row>
    <row r="42" spans="2:25" ht="18.75" thickBot="1">
      <c r="B42" s="34" t="s">
        <v>62</v>
      </c>
      <c r="C42" s="33" t="s">
        <v>168</v>
      </c>
      <c r="D42" s="22">
        <v>6</v>
      </c>
      <c r="E42" s="22">
        <v>6</v>
      </c>
      <c r="F42" s="22">
        <v>4</v>
      </c>
      <c r="G42" s="22">
        <v>8</v>
      </c>
      <c r="H42" s="22">
        <v>9</v>
      </c>
      <c r="I42" s="22">
        <v>8</v>
      </c>
      <c r="J42" s="22">
        <v>6</v>
      </c>
      <c r="K42" s="22">
        <v>6</v>
      </c>
      <c r="L42" s="23">
        <v>7</v>
      </c>
      <c r="M42" s="28">
        <f t="shared" si="3"/>
        <v>60</v>
      </c>
      <c r="N42" s="5"/>
      <c r="O42" s="22">
        <v>6</v>
      </c>
      <c r="P42" s="22">
        <v>8</v>
      </c>
      <c r="Q42" s="22">
        <v>8</v>
      </c>
      <c r="R42" s="22">
        <v>6</v>
      </c>
      <c r="S42" s="22">
        <v>7</v>
      </c>
      <c r="T42" s="22">
        <v>7</v>
      </c>
      <c r="U42" s="22">
        <v>5</v>
      </c>
      <c r="V42" s="22">
        <v>7</v>
      </c>
      <c r="W42" s="23">
        <v>7</v>
      </c>
      <c r="X42" s="28">
        <f t="shared" si="4"/>
        <v>61</v>
      </c>
      <c r="Y42" s="30">
        <f t="shared" si="2"/>
        <v>121</v>
      </c>
    </row>
    <row r="43" spans="2:25" ht="18.75" thickBot="1">
      <c r="B43" s="34" t="s">
        <v>42</v>
      </c>
      <c r="C43" s="33" t="s">
        <v>88</v>
      </c>
      <c r="D43" s="22">
        <v>7</v>
      </c>
      <c r="E43" s="22">
        <v>6</v>
      </c>
      <c r="F43" s="22">
        <v>7</v>
      </c>
      <c r="G43" s="22">
        <v>6</v>
      </c>
      <c r="H43" s="22">
        <v>7</v>
      </c>
      <c r="I43" s="22">
        <v>5</v>
      </c>
      <c r="J43" s="22">
        <v>5</v>
      </c>
      <c r="K43" s="22">
        <v>3</v>
      </c>
      <c r="L43" s="23">
        <v>4</v>
      </c>
      <c r="M43" s="28">
        <f t="shared" si="3"/>
        <v>50</v>
      </c>
      <c r="N43" s="5"/>
      <c r="O43" s="22">
        <v>4</v>
      </c>
      <c r="P43" s="22">
        <v>7</v>
      </c>
      <c r="Q43" s="22">
        <v>3</v>
      </c>
      <c r="R43" s="22">
        <v>7</v>
      </c>
      <c r="S43" s="22">
        <v>7</v>
      </c>
      <c r="T43" s="22">
        <v>8</v>
      </c>
      <c r="U43" s="22">
        <v>6</v>
      </c>
      <c r="V43" s="22">
        <v>8</v>
      </c>
      <c r="W43" s="23">
        <v>8</v>
      </c>
      <c r="X43" s="28">
        <f t="shared" si="4"/>
        <v>58</v>
      </c>
      <c r="Y43" s="30">
        <f t="shared" si="2"/>
        <v>108</v>
      </c>
    </row>
    <row r="44" spans="2:25" ht="18.75" thickBot="1">
      <c r="B44" s="34" t="s">
        <v>43</v>
      </c>
      <c r="C44" s="33" t="s">
        <v>89</v>
      </c>
      <c r="D44" s="22">
        <v>5</v>
      </c>
      <c r="E44" s="22">
        <v>7</v>
      </c>
      <c r="F44" s="22">
        <v>3</v>
      </c>
      <c r="G44" s="22">
        <v>7</v>
      </c>
      <c r="H44" s="22">
        <v>6</v>
      </c>
      <c r="I44" s="22">
        <v>6</v>
      </c>
      <c r="J44" s="22">
        <v>5</v>
      </c>
      <c r="K44" s="22">
        <v>4</v>
      </c>
      <c r="L44" s="23">
        <v>6</v>
      </c>
      <c r="M44" s="28">
        <f t="shared" si="3"/>
        <v>49</v>
      </c>
      <c r="N44" s="5"/>
      <c r="O44" s="22">
        <v>5</v>
      </c>
      <c r="P44" s="22">
        <v>4</v>
      </c>
      <c r="Q44" s="22">
        <v>5</v>
      </c>
      <c r="R44" s="22">
        <v>5</v>
      </c>
      <c r="S44" s="22">
        <v>5</v>
      </c>
      <c r="T44" s="22">
        <v>7</v>
      </c>
      <c r="U44" s="22">
        <v>4</v>
      </c>
      <c r="V44" s="22">
        <v>5</v>
      </c>
      <c r="W44" s="23">
        <v>5</v>
      </c>
      <c r="X44" s="28">
        <f t="shared" si="4"/>
        <v>45</v>
      </c>
      <c r="Y44" s="30">
        <f t="shared" si="2"/>
        <v>94</v>
      </c>
    </row>
    <row r="45" spans="2:25" ht="18.75" thickBot="1">
      <c r="B45" s="34" t="s">
        <v>44</v>
      </c>
      <c r="C45" s="33" t="s">
        <v>87</v>
      </c>
      <c r="D45" s="22">
        <v>6</v>
      </c>
      <c r="E45" s="22">
        <v>6</v>
      </c>
      <c r="F45" s="22">
        <v>3</v>
      </c>
      <c r="G45" s="22">
        <v>8</v>
      </c>
      <c r="H45" s="22">
        <v>5</v>
      </c>
      <c r="I45" s="22">
        <v>5</v>
      </c>
      <c r="J45" s="22">
        <v>6</v>
      </c>
      <c r="K45" s="22">
        <v>3</v>
      </c>
      <c r="L45" s="23">
        <v>7</v>
      </c>
      <c r="M45" s="28">
        <f t="shared" si="3"/>
        <v>49</v>
      </c>
      <c r="N45" s="5"/>
      <c r="O45" s="22">
        <v>4</v>
      </c>
      <c r="P45" s="22">
        <v>5</v>
      </c>
      <c r="Q45" s="22">
        <v>4</v>
      </c>
      <c r="R45" s="22">
        <v>7</v>
      </c>
      <c r="S45" s="22">
        <v>5</v>
      </c>
      <c r="T45" s="22">
        <v>7</v>
      </c>
      <c r="U45" s="22">
        <v>3</v>
      </c>
      <c r="V45" s="22">
        <v>5</v>
      </c>
      <c r="W45" s="23">
        <v>6</v>
      </c>
      <c r="X45" s="28">
        <f t="shared" si="4"/>
        <v>46</v>
      </c>
      <c r="Y45" s="30">
        <f t="shared" si="2"/>
        <v>95</v>
      </c>
    </row>
    <row r="46" spans="2:25" ht="18.75" thickBot="1">
      <c r="B46" s="34" t="s">
        <v>45</v>
      </c>
      <c r="C46" s="33" t="s">
        <v>134</v>
      </c>
      <c r="D46" s="22">
        <v>8</v>
      </c>
      <c r="E46" s="22">
        <v>6</v>
      </c>
      <c r="F46" s="22">
        <v>6</v>
      </c>
      <c r="G46" s="22">
        <v>7</v>
      </c>
      <c r="H46" s="22">
        <v>5</v>
      </c>
      <c r="I46" s="22">
        <v>4</v>
      </c>
      <c r="J46" s="22">
        <v>7</v>
      </c>
      <c r="K46" s="22">
        <v>5</v>
      </c>
      <c r="L46" s="23">
        <v>6</v>
      </c>
      <c r="M46" s="28">
        <f t="shared" si="3"/>
        <v>54</v>
      </c>
      <c r="N46" s="5"/>
      <c r="O46" s="22">
        <v>6</v>
      </c>
      <c r="P46" s="22">
        <v>8</v>
      </c>
      <c r="Q46" s="22">
        <v>8</v>
      </c>
      <c r="R46" s="22">
        <v>9</v>
      </c>
      <c r="S46" s="22">
        <v>9</v>
      </c>
      <c r="T46" s="22">
        <v>10</v>
      </c>
      <c r="U46" s="22">
        <v>5</v>
      </c>
      <c r="V46" s="22">
        <v>7</v>
      </c>
      <c r="W46" s="23">
        <v>7</v>
      </c>
      <c r="X46" s="28">
        <f t="shared" si="4"/>
        <v>69</v>
      </c>
      <c r="Y46" s="30">
        <f t="shared" si="2"/>
        <v>123</v>
      </c>
    </row>
    <row r="47" spans="2:25" ht="18.75" thickBot="1">
      <c r="B47" s="34" t="s">
        <v>46</v>
      </c>
      <c r="C47" s="33" t="s">
        <v>90</v>
      </c>
      <c r="D47" s="22">
        <v>8</v>
      </c>
      <c r="E47" s="60">
        <v>6</v>
      </c>
      <c r="F47" s="22">
        <v>4</v>
      </c>
      <c r="G47" s="22">
        <v>6</v>
      </c>
      <c r="H47" s="22">
        <v>8</v>
      </c>
      <c r="I47" s="22">
        <v>6</v>
      </c>
      <c r="J47" s="22">
        <v>4</v>
      </c>
      <c r="K47" s="22">
        <v>4</v>
      </c>
      <c r="L47" s="23">
        <v>7</v>
      </c>
      <c r="M47" s="28">
        <f>SUM(D47:L47)</f>
        <v>53</v>
      </c>
      <c r="N47" s="5"/>
      <c r="O47" s="22">
        <v>6</v>
      </c>
      <c r="P47" s="22">
        <v>6</v>
      </c>
      <c r="Q47" s="22">
        <v>5</v>
      </c>
      <c r="R47" s="22">
        <v>6</v>
      </c>
      <c r="S47" s="22">
        <v>7</v>
      </c>
      <c r="T47" s="22">
        <v>7</v>
      </c>
      <c r="U47" s="22">
        <v>5</v>
      </c>
      <c r="V47" s="22">
        <v>6</v>
      </c>
      <c r="W47" s="23">
        <v>8</v>
      </c>
      <c r="X47" s="28">
        <f aca="true" t="shared" si="5" ref="X47:X78">SUM(O47:W47)</f>
        <v>56</v>
      </c>
      <c r="Y47" s="30">
        <f aca="true" t="shared" si="6" ref="Y47:Y84">M47+X47</f>
        <v>109</v>
      </c>
    </row>
    <row r="48" spans="2:25" ht="18.75" thickBot="1">
      <c r="B48" s="34" t="s">
        <v>47</v>
      </c>
      <c r="C48" s="33" t="s">
        <v>135</v>
      </c>
      <c r="D48" s="22">
        <v>4</v>
      </c>
      <c r="E48" s="22">
        <v>7</v>
      </c>
      <c r="F48" s="22">
        <v>5</v>
      </c>
      <c r="G48" s="22">
        <v>7</v>
      </c>
      <c r="H48" s="22">
        <v>5</v>
      </c>
      <c r="I48" s="22">
        <v>8</v>
      </c>
      <c r="J48" s="22">
        <v>5</v>
      </c>
      <c r="K48" s="22">
        <v>5</v>
      </c>
      <c r="L48" s="23">
        <v>7</v>
      </c>
      <c r="M48" s="28">
        <f aca="true" t="shared" si="7" ref="M48:M78">SUM(D48:L48)</f>
        <v>53</v>
      </c>
      <c r="N48" s="5"/>
      <c r="O48" s="22">
        <v>7</v>
      </c>
      <c r="P48" s="22">
        <v>6</v>
      </c>
      <c r="Q48" s="22">
        <v>7</v>
      </c>
      <c r="R48" s="22">
        <v>6</v>
      </c>
      <c r="S48" s="22">
        <v>7</v>
      </c>
      <c r="T48" s="22">
        <v>8</v>
      </c>
      <c r="U48" s="22">
        <v>4</v>
      </c>
      <c r="V48" s="22">
        <v>6</v>
      </c>
      <c r="W48" s="23">
        <v>6</v>
      </c>
      <c r="X48" s="28">
        <f t="shared" si="5"/>
        <v>57</v>
      </c>
      <c r="Y48" s="30">
        <f t="shared" si="6"/>
        <v>110</v>
      </c>
    </row>
    <row r="49" spans="2:25" ht="18.75" thickBot="1">
      <c r="B49" s="34" t="s">
        <v>107</v>
      </c>
      <c r="C49" s="33" t="s">
        <v>83</v>
      </c>
      <c r="D49" s="22">
        <v>5</v>
      </c>
      <c r="E49" s="22">
        <v>8</v>
      </c>
      <c r="F49" s="22">
        <v>4</v>
      </c>
      <c r="G49" s="22">
        <v>7</v>
      </c>
      <c r="H49" s="22">
        <v>6</v>
      </c>
      <c r="I49" s="22">
        <v>8</v>
      </c>
      <c r="J49" s="22">
        <v>6</v>
      </c>
      <c r="K49" s="22">
        <v>4</v>
      </c>
      <c r="L49" s="23">
        <v>5</v>
      </c>
      <c r="M49" s="28">
        <f t="shared" si="7"/>
        <v>53</v>
      </c>
      <c r="N49" s="5"/>
      <c r="O49" s="22">
        <v>5</v>
      </c>
      <c r="P49" s="22">
        <v>6</v>
      </c>
      <c r="Q49" s="22">
        <v>5</v>
      </c>
      <c r="R49" s="22">
        <v>6</v>
      </c>
      <c r="S49" s="22">
        <v>6</v>
      </c>
      <c r="T49" s="22">
        <v>6</v>
      </c>
      <c r="U49" s="22">
        <v>5</v>
      </c>
      <c r="V49" s="22">
        <v>7</v>
      </c>
      <c r="W49" s="23">
        <v>6</v>
      </c>
      <c r="X49" s="28">
        <f t="shared" si="5"/>
        <v>52</v>
      </c>
      <c r="Y49" s="30">
        <f t="shared" si="6"/>
        <v>105</v>
      </c>
    </row>
    <row r="50" spans="2:25" ht="18.75" thickBot="1">
      <c r="B50" s="34" t="s">
        <v>108</v>
      </c>
      <c r="C50" s="33" t="s">
        <v>84</v>
      </c>
      <c r="D50" s="22">
        <v>5</v>
      </c>
      <c r="E50" s="22">
        <v>4</v>
      </c>
      <c r="F50" s="22">
        <v>4</v>
      </c>
      <c r="G50" s="22">
        <v>5</v>
      </c>
      <c r="H50" s="22">
        <v>5</v>
      </c>
      <c r="I50" s="22">
        <v>8</v>
      </c>
      <c r="J50" s="22">
        <v>6</v>
      </c>
      <c r="K50" s="22">
        <v>5</v>
      </c>
      <c r="L50" s="23">
        <v>5</v>
      </c>
      <c r="M50" s="28">
        <f t="shared" si="7"/>
        <v>47</v>
      </c>
      <c r="N50" s="5"/>
      <c r="O50" s="22">
        <v>5</v>
      </c>
      <c r="P50" s="22">
        <v>6</v>
      </c>
      <c r="Q50" s="22">
        <v>4</v>
      </c>
      <c r="R50" s="22">
        <v>6</v>
      </c>
      <c r="S50" s="22">
        <v>6</v>
      </c>
      <c r="T50" s="22">
        <v>9</v>
      </c>
      <c r="U50" s="22">
        <v>4</v>
      </c>
      <c r="V50" s="22">
        <v>6</v>
      </c>
      <c r="W50" s="23">
        <v>5</v>
      </c>
      <c r="X50" s="28">
        <f t="shared" si="5"/>
        <v>51</v>
      </c>
      <c r="Y50" s="30">
        <f t="shared" si="6"/>
        <v>98</v>
      </c>
    </row>
    <row r="51" spans="2:25" ht="18.75" thickBot="1">
      <c r="B51" s="34" t="s">
        <v>109</v>
      </c>
      <c r="C51" s="33" t="s">
        <v>85</v>
      </c>
      <c r="D51" s="22">
        <v>6</v>
      </c>
      <c r="E51" s="22">
        <v>5</v>
      </c>
      <c r="F51" s="22">
        <v>5</v>
      </c>
      <c r="G51" s="22">
        <v>6</v>
      </c>
      <c r="H51" s="22">
        <v>4</v>
      </c>
      <c r="I51" s="22">
        <v>6</v>
      </c>
      <c r="J51" s="22">
        <v>6</v>
      </c>
      <c r="K51" s="22">
        <v>4</v>
      </c>
      <c r="L51" s="23">
        <v>7</v>
      </c>
      <c r="M51" s="28">
        <f t="shared" si="7"/>
        <v>49</v>
      </c>
      <c r="N51" s="5"/>
      <c r="O51" s="22">
        <v>4</v>
      </c>
      <c r="P51" s="22">
        <v>10</v>
      </c>
      <c r="Q51" s="22">
        <v>5</v>
      </c>
      <c r="R51" s="22">
        <v>8</v>
      </c>
      <c r="S51" s="22">
        <v>7</v>
      </c>
      <c r="T51" s="22">
        <v>9</v>
      </c>
      <c r="U51" s="22">
        <v>4</v>
      </c>
      <c r="V51" s="22">
        <v>7</v>
      </c>
      <c r="W51" s="23">
        <v>6</v>
      </c>
      <c r="X51" s="28">
        <f t="shared" si="5"/>
        <v>60</v>
      </c>
      <c r="Y51" s="30">
        <f t="shared" si="6"/>
        <v>109</v>
      </c>
    </row>
    <row r="52" spans="2:25" ht="18.75" thickBot="1">
      <c r="B52" s="34" t="s">
        <v>110</v>
      </c>
      <c r="C52" s="33" t="s">
        <v>86</v>
      </c>
      <c r="D52" s="22">
        <v>10</v>
      </c>
      <c r="E52" s="22">
        <v>6</v>
      </c>
      <c r="F52" s="22">
        <v>6</v>
      </c>
      <c r="G52" s="22">
        <v>5</v>
      </c>
      <c r="H52" s="22">
        <v>5</v>
      </c>
      <c r="I52" s="22">
        <v>7</v>
      </c>
      <c r="J52" s="22">
        <v>7</v>
      </c>
      <c r="K52" s="22">
        <v>5</v>
      </c>
      <c r="L52" s="23">
        <v>7</v>
      </c>
      <c r="M52" s="28">
        <f t="shared" si="7"/>
        <v>58</v>
      </c>
      <c r="N52" s="5"/>
      <c r="O52" s="22">
        <v>7</v>
      </c>
      <c r="P52" s="22">
        <v>6</v>
      </c>
      <c r="Q52" s="22">
        <v>3</v>
      </c>
      <c r="R52" s="22">
        <v>7</v>
      </c>
      <c r="S52" s="22">
        <v>6</v>
      </c>
      <c r="T52" s="22">
        <v>7</v>
      </c>
      <c r="U52" s="22">
        <v>5</v>
      </c>
      <c r="V52" s="22">
        <v>7</v>
      </c>
      <c r="W52" s="23">
        <v>6</v>
      </c>
      <c r="X52" s="28">
        <f t="shared" si="5"/>
        <v>54</v>
      </c>
      <c r="Y52" s="30">
        <f t="shared" si="6"/>
        <v>112</v>
      </c>
    </row>
    <row r="53" spans="2:25" ht="18.75" thickBot="1">
      <c r="B53" s="34" t="s">
        <v>111</v>
      </c>
      <c r="C53" s="33" t="s">
        <v>144</v>
      </c>
      <c r="D53" s="22">
        <v>5</v>
      </c>
      <c r="E53" s="22">
        <v>8</v>
      </c>
      <c r="F53" s="22">
        <v>6</v>
      </c>
      <c r="G53" s="22">
        <v>7</v>
      </c>
      <c r="H53" s="22">
        <v>6</v>
      </c>
      <c r="I53" s="22">
        <v>10</v>
      </c>
      <c r="J53" s="22">
        <v>6</v>
      </c>
      <c r="K53" s="22">
        <v>4</v>
      </c>
      <c r="L53" s="23">
        <v>9</v>
      </c>
      <c r="M53" s="28">
        <f t="shared" si="7"/>
        <v>61</v>
      </c>
      <c r="N53" s="5"/>
      <c r="O53" s="22">
        <v>6</v>
      </c>
      <c r="P53" s="22">
        <v>5</v>
      </c>
      <c r="Q53" s="22">
        <v>5</v>
      </c>
      <c r="R53" s="22">
        <v>9</v>
      </c>
      <c r="S53" s="22">
        <v>6</v>
      </c>
      <c r="T53" s="22">
        <v>8</v>
      </c>
      <c r="U53" s="22">
        <v>3</v>
      </c>
      <c r="V53" s="22">
        <v>9</v>
      </c>
      <c r="W53" s="23">
        <v>7</v>
      </c>
      <c r="X53" s="28">
        <f t="shared" si="5"/>
        <v>58</v>
      </c>
      <c r="Y53" s="30">
        <f t="shared" si="6"/>
        <v>119</v>
      </c>
    </row>
    <row r="54" spans="2:25" ht="18.75" thickBot="1">
      <c r="B54" s="34" t="s">
        <v>112</v>
      </c>
      <c r="C54" s="33" t="s">
        <v>77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1000</v>
      </c>
      <c r="M54" s="28">
        <f t="shared" si="7"/>
        <v>1000</v>
      </c>
      <c r="N54" s="5"/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3">
        <v>1</v>
      </c>
      <c r="X54" s="28">
        <f t="shared" si="5"/>
        <v>1</v>
      </c>
      <c r="Y54" s="30">
        <f t="shared" si="6"/>
        <v>1001</v>
      </c>
    </row>
    <row r="55" spans="2:25" ht="18.75" thickBot="1">
      <c r="B55" s="34" t="s">
        <v>145</v>
      </c>
      <c r="C55" s="33" t="s">
        <v>157</v>
      </c>
      <c r="D55" s="22">
        <v>5</v>
      </c>
      <c r="E55" s="22">
        <v>5</v>
      </c>
      <c r="F55" s="22">
        <v>4</v>
      </c>
      <c r="G55" s="22">
        <v>5</v>
      </c>
      <c r="H55" s="22">
        <v>6</v>
      </c>
      <c r="I55" s="22">
        <v>7</v>
      </c>
      <c r="J55" s="22">
        <v>5</v>
      </c>
      <c r="K55" s="22">
        <v>5</v>
      </c>
      <c r="L55" s="23">
        <v>4</v>
      </c>
      <c r="M55" s="28">
        <f t="shared" si="7"/>
        <v>46</v>
      </c>
      <c r="N55" s="5"/>
      <c r="O55" s="22">
        <v>5</v>
      </c>
      <c r="P55" s="22">
        <v>3</v>
      </c>
      <c r="Q55" s="22">
        <v>4</v>
      </c>
      <c r="R55" s="22">
        <v>6</v>
      </c>
      <c r="S55" s="22">
        <v>5</v>
      </c>
      <c r="T55" s="22">
        <v>8</v>
      </c>
      <c r="U55" s="22">
        <v>4</v>
      </c>
      <c r="V55" s="22">
        <v>4</v>
      </c>
      <c r="W55" s="23">
        <v>5</v>
      </c>
      <c r="X55" s="28">
        <f t="shared" si="5"/>
        <v>44</v>
      </c>
      <c r="Y55" s="30">
        <f t="shared" si="6"/>
        <v>90</v>
      </c>
    </row>
    <row r="56" spans="2:25" ht="18.75" thickBot="1">
      <c r="B56" s="34" t="s">
        <v>146</v>
      </c>
      <c r="C56" s="33" t="s">
        <v>158</v>
      </c>
      <c r="D56" s="22">
        <v>6</v>
      </c>
      <c r="E56" s="22">
        <v>5</v>
      </c>
      <c r="F56" s="22">
        <v>3</v>
      </c>
      <c r="G56" s="22">
        <v>5</v>
      </c>
      <c r="H56" s="22">
        <v>3</v>
      </c>
      <c r="I56" s="22">
        <v>7</v>
      </c>
      <c r="J56" s="22">
        <v>4</v>
      </c>
      <c r="K56" s="22">
        <v>4</v>
      </c>
      <c r="L56" s="23">
        <v>5</v>
      </c>
      <c r="M56" s="28">
        <f t="shared" si="7"/>
        <v>42</v>
      </c>
      <c r="N56" s="5"/>
      <c r="O56" s="22">
        <v>6</v>
      </c>
      <c r="P56" s="22">
        <v>6</v>
      </c>
      <c r="Q56" s="22">
        <v>4</v>
      </c>
      <c r="R56" s="22">
        <v>6</v>
      </c>
      <c r="S56" s="22">
        <v>5</v>
      </c>
      <c r="T56" s="22">
        <v>6</v>
      </c>
      <c r="U56" s="22">
        <v>4</v>
      </c>
      <c r="V56" s="22">
        <v>8</v>
      </c>
      <c r="W56" s="23">
        <v>7</v>
      </c>
      <c r="X56" s="28">
        <f t="shared" si="5"/>
        <v>52</v>
      </c>
      <c r="Y56" s="30">
        <f t="shared" si="6"/>
        <v>94</v>
      </c>
    </row>
    <row r="57" spans="2:25" ht="18.75" thickBot="1">
      <c r="B57" s="34" t="s">
        <v>147</v>
      </c>
      <c r="C57" s="33" t="s">
        <v>159</v>
      </c>
      <c r="D57" s="22">
        <v>6</v>
      </c>
      <c r="E57" s="22">
        <v>6</v>
      </c>
      <c r="F57" s="22">
        <v>6</v>
      </c>
      <c r="G57" s="22">
        <v>7</v>
      </c>
      <c r="H57" s="22">
        <v>10</v>
      </c>
      <c r="I57" s="22">
        <v>7</v>
      </c>
      <c r="J57" s="22">
        <v>6</v>
      </c>
      <c r="K57" s="22">
        <v>4</v>
      </c>
      <c r="L57" s="23">
        <v>7</v>
      </c>
      <c r="M57" s="28">
        <f t="shared" si="7"/>
        <v>59</v>
      </c>
      <c r="N57" s="5"/>
      <c r="O57" s="22">
        <v>5</v>
      </c>
      <c r="P57" s="22">
        <v>6</v>
      </c>
      <c r="Q57" s="22">
        <v>7</v>
      </c>
      <c r="R57" s="22">
        <v>6</v>
      </c>
      <c r="S57" s="22">
        <v>7</v>
      </c>
      <c r="T57" s="22">
        <v>7</v>
      </c>
      <c r="U57" s="22">
        <v>5</v>
      </c>
      <c r="V57" s="22">
        <v>6</v>
      </c>
      <c r="W57" s="23">
        <v>5</v>
      </c>
      <c r="X57" s="28">
        <f t="shared" si="5"/>
        <v>54</v>
      </c>
      <c r="Y57" s="30">
        <f t="shared" si="6"/>
        <v>113</v>
      </c>
    </row>
    <row r="58" spans="2:25" ht="18.75" thickBot="1">
      <c r="B58" s="34" t="s">
        <v>148</v>
      </c>
      <c r="C58" s="33" t="s">
        <v>160</v>
      </c>
      <c r="D58" s="22">
        <v>6</v>
      </c>
      <c r="E58" s="22">
        <v>9</v>
      </c>
      <c r="F58" s="22">
        <v>5</v>
      </c>
      <c r="G58" s="22">
        <v>5</v>
      </c>
      <c r="H58" s="22">
        <v>6</v>
      </c>
      <c r="I58" s="22">
        <v>7</v>
      </c>
      <c r="J58" s="22">
        <v>5</v>
      </c>
      <c r="K58" s="22">
        <v>4</v>
      </c>
      <c r="L58" s="23">
        <v>6</v>
      </c>
      <c r="M58" s="28">
        <f t="shared" si="7"/>
        <v>53</v>
      </c>
      <c r="N58" s="5"/>
      <c r="O58" s="22">
        <v>5</v>
      </c>
      <c r="P58" s="22">
        <v>7</v>
      </c>
      <c r="Q58" s="22">
        <v>6</v>
      </c>
      <c r="R58" s="22">
        <v>8</v>
      </c>
      <c r="S58" s="22">
        <v>8</v>
      </c>
      <c r="T58" s="22">
        <v>10</v>
      </c>
      <c r="U58" s="22">
        <v>5</v>
      </c>
      <c r="V58" s="22">
        <v>6</v>
      </c>
      <c r="W58" s="23">
        <v>6</v>
      </c>
      <c r="X58" s="28">
        <f t="shared" si="5"/>
        <v>61</v>
      </c>
      <c r="Y58" s="30">
        <f t="shared" si="6"/>
        <v>114</v>
      </c>
    </row>
    <row r="59" spans="2:25" ht="18.75" thickBot="1">
      <c r="B59" s="34" t="s">
        <v>149</v>
      </c>
      <c r="C59" s="33" t="s">
        <v>161</v>
      </c>
      <c r="D59" s="22">
        <v>6</v>
      </c>
      <c r="E59" s="22">
        <v>5</v>
      </c>
      <c r="F59" s="22">
        <v>4</v>
      </c>
      <c r="G59" s="22">
        <v>7</v>
      </c>
      <c r="H59" s="22">
        <v>6</v>
      </c>
      <c r="I59" s="22">
        <v>7</v>
      </c>
      <c r="J59" s="22">
        <v>5</v>
      </c>
      <c r="K59" s="22">
        <v>6</v>
      </c>
      <c r="L59" s="23">
        <v>8</v>
      </c>
      <c r="M59" s="28">
        <f t="shared" si="7"/>
        <v>54</v>
      </c>
      <c r="N59" s="5"/>
      <c r="O59" s="22">
        <v>8</v>
      </c>
      <c r="P59" s="22">
        <v>6</v>
      </c>
      <c r="Q59" s="22">
        <v>8</v>
      </c>
      <c r="R59" s="22">
        <v>7</v>
      </c>
      <c r="S59" s="22">
        <v>8</v>
      </c>
      <c r="T59" s="22">
        <v>7</v>
      </c>
      <c r="U59" s="22">
        <v>4</v>
      </c>
      <c r="V59" s="22">
        <v>6</v>
      </c>
      <c r="W59" s="23">
        <v>6</v>
      </c>
      <c r="X59" s="28">
        <f t="shared" si="5"/>
        <v>60</v>
      </c>
      <c r="Y59" s="30">
        <f t="shared" si="6"/>
        <v>114</v>
      </c>
    </row>
    <row r="60" spans="2:25" ht="18.75" thickBot="1">
      <c r="B60" s="34" t="s">
        <v>150</v>
      </c>
      <c r="C60" s="33" t="s">
        <v>77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3">
        <v>1000</v>
      </c>
      <c r="M60" s="28">
        <f t="shared" si="7"/>
        <v>1000</v>
      </c>
      <c r="N60" s="5"/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1</v>
      </c>
      <c r="X60" s="28">
        <f t="shared" si="5"/>
        <v>1</v>
      </c>
      <c r="Y60" s="30">
        <f t="shared" si="6"/>
        <v>1001</v>
      </c>
    </row>
    <row r="61" spans="2:25" ht="18.75" thickBot="1">
      <c r="B61" s="34" t="s">
        <v>151</v>
      </c>
      <c r="C61" s="33" t="s">
        <v>170</v>
      </c>
      <c r="D61" s="22">
        <v>7</v>
      </c>
      <c r="E61" s="22">
        <v>5</v>
      </c>
      <c r="F61" s="22">
        <v>4</v>
      </c>
      <c r="G61" s="22">
        <v>7</v>
      </c>
      <c r="H61" s="22">
        <v>5</v>
      </c>
      <c r="I61" s="22">
        <v>5</v>
      </c>
      <c r="J61" s="22">
        <v>6</v>
      </c>
      <c r="K61" s="22">
        <v>2</v>
      </c>
      <c r="L61" s="23">
        <v>6</v>
      </c>
      <c r="M61" s="28">
        <f t="shared" si="7"/>
        <v>47</v>
      </c>
      <c r="N61" s="5"/>
      <c r="O61" s="22">
        <v>6</v>
      </c>
      <c r="P61" s="22">
        <v>6</v>
      </c>
      <c r="Q61" s="22">
        <v>5</v>
      </c>
      <c r="R61" s="22">
        <v>6</v>
      </c>
      <c r="S61" s="22">
        <v>6</v>
      </c>
      <c r="T61" s="22">
        <v>7</v>
      </c>
      <c r="U61" s="22">
        <v>5</v>
      </c>
      <c r="V61" s="22">
        <v>5</v>
      </c>
      <c r="W61" s="23">
        <v>6</v>
      </c>
      <c r="X61" s="28">
        <f t="shared" si="5"/>
        <v>52</v>
      </c>
      <c r="Y61" s="30">
        <f t="shared" si="6"/>
        <v>99</v>
      </c>
    </row>
    <row r="62" spans="2:25" ht="18.75" thickBot="1">
      <c r="B62" s="34" t="s">
        <v>152</v>
      </c>
      <c r="C62" s="33" t="s">
        <v>171</v>
      </c>
      <c r="D62" s="22">
        <v>7</v>
      </c>
      <c r="E62" s="22">
        <v>9</v>
      </c>
      <c r="F62" s="22">
        <v>5</v>
      </c>
      <c r="G62" s="22">
        <v>7</v>
      </c>
      <c r="H62" s="22">
        <v>6</v>
      </c>
      <c r="I62" s="22">
        <v>6</v>
      </c>
      <c r="J62" s="22">
        <v>6</v>
      </c>
      <c r="K62" s="22">
        <v>6</v>
      </c>
      <c r="L62" s="23">
        <v>6</v>
      </c>
      <c r="M62" s="28">
        <f t="shared" si="7"/>
        <v>58</v>
      </c>
      <c r="N62" s="5"/>
      <c r="O62" s="22">
        <v>5</v>
      </c>
      <c r="P62" s="22">
        <v>6</v>
      </c>
      <c r="Q62" s="22">
        <v>6</v>
      </c>
      <c r="R62" s="22">
        <v>6</v>
      </c>
      <c r="S62" s="22">
        <v>6</v>
      </c>
      <c r="T62" s="22">
        <v>6</v>
      </c>
      <c r="U62" s="22">
        <v>5</v>
      </c>
      <c r="V62" s="22">
        <v>6</v>
      </c>
      <c r="W62" s="23">
        <v>7</v>
      </c>
      <c r="X62" s="28">
        <f t="shared" si="5"/>
        <v>53</v>
      </c>
      <c r="Y62" s="30">
        <f t="shared" si="6"/>
        <v>111</v>
      </c>
    </row>
    <row r="63" spans="2:25" ht="18.75" thickBot="1">
      <c r="B63" s="34" t="s">
        <v>153</v>
      </c>
      <c r="C63" s="33" t="s">
        <v>172</v>
      </c>
      <c r="D63" s="22">
        <v>6</v>
      </c>
      <c r="E63" s="22">
        <v>7</v>
      </c>
      <c r="F63" s="22">
        <v>5</v>
      </c>
      <c r="G63" s="22">
        <v>6</v>
      </c>
      <c r="H63" s="22">
        <v>5</v>
      </c>
      <c r="I63" s="22">
        <v>5</v>
      </c>
      <c r="J63" s="22">
        <v>6</v>
      </c>
      <c r="K63" s="22">
        <v>4</v>
      </c>
      <c r="L63" s="23">
        <v>5</v>
      </c>
      <c r="M63" s="28">
        <f t="shared" si="7"/>
        <v>49</v>
      </c>
      <c r="N63" s="5"/>
      <c r="O63" s="22">
        <v>6</v>
      </c>
      <c r="P63" s="22">
        <v>6</v>
      </c>
      <c r="Q63" s="22">
        <v>3</v>
      </c>
      <c r="R63" s="22">
        <v>8</v>
      </c>
      <c r="S63" s="22">
        <v>7</v>
      </c>
      <c r="T63" s="22">
        <v>6</v>
      </c>
      <c r="U63" s="22">
        <v>4</v>
      </c>
      <c r="V63" s="22">
        <v>5</v>
      </c>
      <c r="W63" s="23">
        <v>5</v>
      </c>
      <c r="X63" s="28">
        <f t="shared" si="5"/>
        <v>50</v>
      </c>
      <c r="Y63" s="30">
        <f t="shared" si="6"/>
        <v>99</v>
      </c>
    </row>
    <row r="64" spans="2:25" ht="18.75" thickBot="1">
      <c r="B64" s="34" t="s">
        <v>154</v>
      </c>
      <c r="C64" s="33" t="s">
        <v>173</v>
      </c>
      <c r="D64" s="22">
        <v>6</v>
      </c>
      <c r="E64" s="22">
        <v>7</v>
      </c>
      <c r="F64" s="22">
        <v>5</v>
      </c>
      <c r="G64" s="22">
        <v>8</v>
      </c>
      <c r="H64" s="22">
        <v>7</v>
      </c>
      <c r="I64" s="22">
        <v>7</v>
      </c>
      <c r="J64" s="22">
        <v>7</v>
      </c>
      <c r="K64" s="22">
        <v>4</v>
      </c>
      <c r="L64" s="23">
        <v>7</v>
      </c>
      <c r="M64" s="28">
        <f t="shared" si="7"/>
        <v>58</v>
      </c>
      <c r="N64" s="5"/>
      <c r="O64" s="22">
        <v>7</v>
      </c>
      <c r="P64" s="22">
        <v>6</v>
      </c>
      <c r="Q64" s="22">
        <v>6</v>
      </c>
      <c r="R64" s="22">
        <v>8</v>
      </c>
      <c r="S64" s="22">
        <v>6</v>
      </c>
      <c r="T64" s="22">
        <v>7</v>
      </c>
      <c r="U64" s="22">
        <v>5</v>
      </c>
      <c r="V64" s="22">
        <v>6</v>
      </c>
      <c r="W64" s="23">
        <v>6</v>
      </c>
      <c r="X64" s="28">
        <f t="shared" si="5"/>
        <v>57</v>
      </c>
      <c r="Y64" s="30">
        <f t="shared" si="6"/>
        <v>115</v>
      </c>
    </row>
    <row r="65" spans="2:25" ht="18.75" thickBot="1">
      <c r="B65" s="34" t="s">
        <v>155</v>
      </c>
      <c r="C65" s="33" t="s">
        <v>174</v>
      </c>
      <c r="D65" s="22">
        <v>6</v>
      </c>
      <c r="E65" s="22">
        <v>5</v>
      </c>
      <c r="F65" s="22">
        <v>4</v>
      </c>
      <c r="G65" s="22">
        <v>7</v>
      </c>
      <c r="H65" s="22">
        <v>4</v>
      </c>
      <c r="I65" s="22">
        <v>6</v>
      </c>
      <c r="J65" s="22">
        <v>7</v>
      </c>
      <c r="K65" s="22">
        <v>5</v>
      </c>
      <c r="L65" s="23">
        <v>5</v>
      </c>
      <c r="M65" s="28">
        <f t="shared" si="7"/>
        <v>49</v>
      </c>
      <c r="N65" s="5"/>
      <c r="O65" s="22">
        <v>5</v>
      </c>
      <c r="P65" s="22">
        <v>7</v>
      </c>
      <c r="Q65" s="22">
        <v>4</v>
      </c>
      <c r="R65" s="22">
        <v>7</v>
      </c>
      <c r="S65" s="22">
        <v>6</v>
      </c>
      <c r="T65" s="22">
        <v>7</v>
      </c>
      <c r="U65" s="22">
        <v>4</v>
      </c>
      <c r="V65" s="22">
        <v>7</v>
      </c>
      <c r="W65" s="23">
        <v>6</v>
      </c>
      <c r="X65" s="28">
        <f t="shared" si="5"/>
        <v>53</v>
      </c>
      <c r="Y65" s="30">
        <f t="shared" si="6"/>
        <v>102</v>
      </c>
    </row>
    <row r="66" spans="2:25" ht="18.75" thickBot="1">
      <c r="B66" s="34" t="s">
        <v>156</v>
      </c>
      <c r="C66" s="33" t="s">
        <v>175</v>
      </c>
      <c r="D66" s="22">
        <v>5</v>
      </c>
      <c r="E66" s="22">
        <v>6</v>
      </c>
      <c r="F66" s="22">
        <v>4</v>
      </c>
      <c r="G66" s="22">
        <v>7</v>
      </c>
      <c r="H66" s="22">
        <v>6</v>
      </c>
      <c r="I66" s="22">
        <v>8</v>
      </c>
      <c r="J66" s="22">
        <v>7</v>
      </c>
      <c r="K66" s="22">
        <v>4</v>
      </c>
      <c r="L66" s="23">
        <v>7</v>
      </c>
      <c r="M66" s="28">
        <f t="shared" si="7"/>
        <v>54</v>
      </c>
      <c r="N66" s="5"/>
      <c r="O66" s="22">
        <v>5</v>
      </c>
      <c r="P66" s="22">
        <v>7</v>
      </c>
      <c r="Q66" s="22">
        <v>6</v>
      </c>
      <c r="R66" s="22">
        <v>9</v>
      </c>
      <c r="S66" s="22">
        <v>8</v>
      </c>
      <c r="T66" s="22">
        <v>7</v>
      </c>
      <c r="U66" s="22">
        <v>4</v>
      </c>
      <c r="V66" s="22">
        <v>7</v>
      </c>
      <c r="W66" s="23">
        <v>9</v>
      </c>
      <c r="X66" s="28">
        <f t="shared" si="5"/>
        <v>62</v>
      </c>
      <c r="Y66" s="30">
        <f t="shared" si="6"/>
        <v>116</v>
      </c>
    </row>
    <row r="67" spans="2:25" ht="18.75" thickBot="1">
      <c r="B67" s="34" t="s">
        <v>63</v>
      </c>
      <c r="C67" s="33" t="s">
        <v>95</v>
      </c>
      <c r="D67" s="22">
        <v>6</v>
      </c>
      <c r="E67" s="22">
        <v>7</v>
      </c>
      <c r="F67" s="22">
        <v>4</v>
      </c>
      <c r="G67" s="22">
        <v>5</v>
      </c>
      <c r="H67" s="22">
        <v>5</v>
      </c>
      <c r="I67" s="22">
        <v>6</v>
      </c>
      <c r="J67" s="22">
        <v>4</v>
      </c>
      <c r="K67" s="22">
        <v>4</v>
      </c>
      <c r="L67" s="23">
        <v>3</v>
      </c>
      <c r="M67" s="28">
        <f t="shared" si="7"/>
        <v>44</v>
      </c>
      <c r="N67" s="5"/>
      <c r="O67" s="22">
        <v>6</v>
      </c>
      <c r="P67" s="22">
        <v>5</v>
      </c>
      <c r="Q67" s="22">
        <v>6</v>
      </c>
      <c r="R67" s="22">
        <v>4</v>
      </c>
      <c r="S67" s="22">
        <v>6</v>
      </c>
      <c r="T67" s="22">
        <v>6</v>
      </c>
      <c r="U67" s="22">
        <v>4</v>
      </c>
      <c r="V67" s="22">
        <v>4</v>
      </c>
      <c r="W67" s="23">
        <v>5</v>
      </c>
      <c r="X67" s="28">
        <f t="shared" si="5"/>
        <v>46</v>
      </c>
      <c r="Y67" s="30">
        <f t="shared" si="6"/>
        <v>90</v>
      </c>
    </row>
    <row r="68" spans="2:25" ht="18.75" thickBot="1">
      <c r="B68" s="34" t="s">
        <v>64</v>
      </c>
      <c r="C68" s="33" t="s">
        <v>141</v>
      </c>
      <c r="D68" s="22">
        <v>6</v>
      </c>
      <c r="E68" s="22">
        <v>10</v>
      </c>
      <c r="F68" s="22">
        <v>5</v>
      </c>
      <c r="G68" s="22">
        <v>10</v>
      </c>
      <c r="H68" s="22">
        <v>5</v>
      </c>
      <c r="I68" s="22">
        <v>11</v>
      </c>
      <c r="J68" s="22">
        <v>5</v>
      </c>
      <c r="K68" s="22">
        <v>4</v>
      </c>
      <c r="L68" s="23">
        <v>7</v>
      </c>
      <c r="M68" s="28">
        <f t="shared" si="7"/>
        <v>63</v>
      </c>
      <c r="N68" s="5"/>
      <c r="O68" s="22">
        <v>6</v>
      </c>
      <c r="P68" s="22">
        <v>9</v>
      </c>
      <c r="Q68" s="22">
        <v>5</v>
      </c>
      <c r="R68" s="22">
        <v>7</v>
      </c>
      <c r="S68" s="22">
        <v>7</v>
      </c>
      <c r="T68" s="22">
        <v>7</v>
      </c>
      <c r="U68" s="22">
        <v>5</v>
      </c>
      <c r="V68" s="22">
        <v>7</v>
      </c>
      <c r="W68" s="23">
        <v>7</v>
      </c>
      <c r="X68" s="28">
        <f t="shared" si="5"/>
        <v>60</v>
      </c>
      <c r="Y68" s="30">
        <f t="shared" si="6"/>
        <v>123</v>
      </c>
    </row>
    <row r="69" spans="2:25" ht="18.75" thickBot="1">
      <c r="B69" s="34" t="s">
        <v>65</v>
      </c>
      <c r="C69" s="33" t="s">
        <v>96</v>
      </c>
      <c r="D69" s="22">
        <v>5</v>
      </c>
      <c r="E69" s="22">
        <v>8</v>
      </c>
      <c r="F69" s="22">
        <v>5</v>
      </c>
      <c r="G69" s="22">
        <v>8</v>
      </c>
      <c r="H69" s="22">
        <v>5</v>
      </c>
      <c r="I69" s="22">
        <v>7</v>
      </c>
      <c r="J69" s="22">
        <v>5</v>
      </c>
      <c r="K69" s="22">
        <v>6</v>
      </c>
      <c r="L69" s="23">
        <v>6</v>
      </c>
      <c r="M69" s="28">
        <f t="shared" si="7"/>
        <v>55</v>
      </c>
      <c r="N69" s="5"/>
      <c r="O69" s="22">
        <v>6</v>
      </c>
      <c r="P69" s="22">
        <v>6</v>
      </c>
      <c r="Q69" s="22">
        <v>6</v>
      </c>
      <c r="R69" s="22">
        <v>6</v>
      </c>
      <c r="S69" s="22">
        <v>6</v>
      </c>
      <c r="T69" s="22">
        <v>7</v>
      </c>
      <c r="U69" s="22">
        <v>4</v>
      </c>
      <c r="V69" s="22">
        <v>7</v>
      </c>
      <c r="W69" s="23">
        <v>9</v>
      </c>
      <c r="X69" s="28">
        <f t="shared" si="5"/>
        <v>57</v>
      </c>
      <c r="Y69" s="30">
        <f t="shared" si="6"/>
        <v>112</v>
      </c>
    </row>
    <row r="70" spans="2:25" ht="18.75" thickBot="1">
      <c r="B70" s="34" t="s">
        <v>66</v>
      </c>
      <c r="C70" s="33" t="s">
        <v>98</v>
      </c>
      <c r="D70" s="22">
        <v>5</v>
      </c>
      <c r="E70" s="22">
        <v>6</v>
      </c>
      <c r="F70" s="22">
        <v>7</v>
      </c>
      <c r="G70" s="22">
        <v>8</v>
      </c>
      <c r="H70" s="22">
        <v>5</v>
      </c>
      <c r="I70" s="22">
        <v>8</v>
      </c>
      <c r="J70" s="22">
        <v>6</v>
      </c>
      <c r="K70" s="22">
        <v>5</v>
      </c>
      <c r="L70" s="23">
        <v>7</v>
      </c>
      <c r="M70" s="28">
        <f t="shared" si="7"/>
        <v>57</v>
      </c>
      <c r="N70" s="5"/>
      <c r="O70" s="22">
        <v>6</v>
      </c>
      <c r="P70" s="22">
        <v>7</v>
      </c>
      <c r="Q70" s="22">
        <v>7</v>
      </c>
      <c r="R70" s="22">
        <v>7</v>
      </c>
      <c r="S70" s="22">
        <v>8</v>
      </c>
      <c r="T70" s="22">
        <v>8</v>
      </c>
      <c r="U70" s="22">
        <v>5</v>
      </c>
      <c r="V70" s="22">
        <v>7</v>
      </c>
      <c r="W70" s="23">
        <v>6</v>
      </c>
      <c r="X70" s="28">
        <f t="shared" si="5"/>
        <v>61</v>
      </c>
      <c r="Y70" s="30">
        <f t="shared" si="6"/>
        <v>118</v>
      </c>
    </row>
    <row r="71" spans="2:25" ht="18.75" thickBot="1">
      <c r="B71" s="34" t="s">
        <v>67</v>
      </c>
      <c r="C71" s="33" t="s">
        <v>142</v>
      </c>
      <c r="D71" s="22">
        <v>7</v>
      </c>
      <c r="E71" s="22">
        <v>7</v>
      </c>
      <c r="F71" s="22">
        <v>4</v>
      </c>
      <c r="G71" s="22">
        <v>6</v>
      </c>
      <c r="H71" s="22">
        <v>5</v>
      </c>
      <c r="I71" s="22">
        <v>6</v>
      </c>
      <c r="J71" s="22">
        <v>6</v>
      </c>
      <c r="K71" s="22">
        <v>5</v>
      </c>
      <c r="L71" s="23">
        <v>7</v>
      </c>
      <c r="M71" s="28">
        <f t="shared" si="7"/>
        <v>53</v>
      </c>
      <c r="N71" s="5"/>
      <c r="O71" s="22">
        <v>6</v>
      </c>
      <c r="P71" s="22">
        <v>6</v>
      </c>
      <c r="Q71" s="22">
        <v>6</v>
      </c>
      <c r="R71" s="22">
        <v>8</v>
      </c>
      <c r="S71" s="22">
        <v>6</v>
      </c>
      <c r="T71" s="22">
        <v>7</v>
      </c>
      <c r="U71" s="22">
        <v>4</v>
      </c>
      <c r="V71" s="22">
        <v>6</v>
      </c>
      <c r="W71" s="23">
        <v>7</v>
      </c>
      <c r="X71" s="28">
        <f t="shared" si="5"/>
        <v>56</v>
      </c>
      <c r="Y71" s="30">
        <f t="shared" si="6"/>
        <v>109</v>
      </c>
    </row>
    <row r="72" spans="2:25" ht="18.75" thickBot="1">
      <c r="B72" s="34" t="s">
        <v>68</v>
      </c>
      <c r="C72" s="33" t="s">
        <v>97</v>
      </c>
      <c r="D72" s="22">
        <v>8</v>
      </c>
      <c r="E72" s="22">
        <v>7</v>
      </c>
      <c r="F72" s="22">
        <v>4</v>
      </c>
      <c r="G72" s="22">
        <v>8</v>
      </c>
      <c r="H72" s="22">
        <v>9</v>
      </c>
      <c r="I72" s="22">
        <v>7</v>
      </c>
      <c r="J72" s="22">
        <v>5</v>
      </c>
      <c r="K72" s="22">
        <v>5</v>
      </c>
      <c r="L72" s="23">
        <v>7</v>
      </c>
      <c r="M72" s="28">
        <f t="shared" si="7"/>
        <v>60</v>
      </c>
      <c r="N72" s="5"/>
      <c r="O72" s="22">
        <v>8</v>
      </c>
      <c r="P72" s="22">
        <v>7</v>
      </c>
      <c r="Q72" s="22">
        <v>5</v>
      </c>
      <c r="R72" s="22">
        <v>7</v>
      </c>
      <c r="S72" s="22">
        <v>8</v>
      </c>
      <c r="T72" s="22">
        <v>9</v>
      </c>
      <c r="U72" s="22">
        <v>3</v>
      </c>
      <c r="V72" s="22">
        <v>7</v>
      </c>
      <c r="W72" s="23">
        <v>8</v>
      </c>
      <c r="X72" s="28">
        <f t="shared" si="5"/>
        <v>62</v>
      </c>
      <c r="Y72" s="30">
        <f t="shared" si="6"/>
        <v>122</v>
      </c>
    </row>
    <row r="73" spans="2:25" ht="18.75" thickBot="1">
      <c r="B73" s="34" t="s">
        <v>50</v>
      </c>
      <c r="C73" s="33" t="s">
        <v>136</v>
      </c>
      <c r="D73" s="22">
        <v>6</v>
      </c>
      <c r="E73" s="22">
        <v>7</v>
      </c>
      <c r="F73" s="22">
        <v>7</v>
      </c>
      <c r="G73" s="22">
        <v>6</v>
      </c>
      <c r="H73" s="22">
        <v>5</v>
      </c>
      <c r="I73" s="22">
        <v>6</v>
      </c>
      <c r="J73" s="22">
        <v>6</v>
      </c>
      <c r="K73" s="22">
        <v>4</v>
      </c>
      <c r="L73" s="23">
        <v>5</v>
      </c>
      <c r="M73" s="28">
        <f t="shared" si="7"/>
        <v>52</v>
      </c>
      <c r="N73" s="5"/>
      <c r="O73" s="22">
        <v>5</v>
      </c>
      <c r="P73" s="22">
        <v>5</v>
      </c>
      <c r="Q73" s="22">
        <v>6</v>
      </c>
      <c r="R73" s="22">
        <v>7</v>
      </c>
      <c r="S73" s="22">
        <v>7</v>
      </c>
      <c r="T73" s="22">
        <v>8</v>
      </c>
      <c r="U73" s="22">
        <v>5</v>
      </c>
      <c r="V73" s="22">
        <v>5</v>
      </c>
      <c r="W73" s="23">
        <v>6</v>
      </c>
      <c r="X73" s="28">
        <f t="shared" si="5"/>
        <v>54</v>
      </c>
      <c r="Y73" s="30">
        <f t="shared" si="6"/>
        <v>106</v>
      </c>
    </row>
    <row r="74" spans="2:25" ht="18.75" thickBot="1">
      <c r="B74" s="34" t="s">
        <v>113</v>
      </c>
      <c r="C74" s="33" t="s">
        <v>137</v>
      </c>
      <c r="D74" s="22">
        <v>7</v>
      </c>
      <c r="E74" s="22">
        <v>7</v>
      </c>
      <c r="F74" s="22">
        <v>2</v>
      </c>
      <c r="G74" s="22">
        <v>5</v>
      </c>
      <c r="H74" s="22">
        <v>6</v>
      </c>
      <c r="I74" s="22">
        <v>5</v>
      </c>
      <c r="J74" s="22">
        <v>5</v>
      </c>
      <c r="K74" s="22">
        <v>4</v>
      </c>
      <c r="L74" s="23">
        <v>6</v>
      </c>
      <c r="M74" s="28">
        <f t="shared" si="7"/>
        <v>47</v>
      </c>
      <c r="N74" s="5"/>
      <c r="O74" s="22">
        <v>5</v>
      </c>
      <c r="P74" s="22">
        <v>7</v>
      </c>
      <c r="Q74" s="22">
        <v>6</v>
      </c>
      <c r="R74" s="22">
        <v>6</v>
      </c>
      <c r="S74" s="22">
        <v>4</v>
      </c>
      <c r="T74" s="22">
        <v>6</v>
      </c>
      <c r="U74" s="22">
        <v>5</v>
      </c>
      <c r="V74" s="22">
        <v>5</v>
      </c>
      <c r="W74" s="23">
        <v>6</v>
      </c>
      <c r="X74" s="28">
        <f t="shared" si="5"/>
        <v>50</v>
      </c>
      <c r="Y74" s="30">
        <f t="shared" si="6"/>
        <v>97</v>
      </c>
    </row>
    <row r="75" spans="2:25" ht="18.75" thickBot="1">
      <c r="B75" s="34" t="s">
        <v>114</v>
      </c>
      <c r="C75" s="33" t="s">
        <v>138</v>
      </c>
      <c r="D75" s="22">
        <v>7</v>
      </c>
      <c r="E75" s="22">
        <v>5</v>
      </c>
      <c r="F75" s="22">
        <v>6</v>
      </c>
      <c r="G75" s="22">
        <v>7</v>
      </c>
      <c r="H75" s="22">
        <v>6</v>
      </c>
      <c r="I75" s="22">
        <v>9</v>
      </c>
      <c r="J75" s="22">
        <v>6</v>
      </c>
      <c r="K75" s="22">
        <v>4</v>
      </c>
      <c r="L75" s="23">
        <v>6</v>
      </c>
      <c r="M75" s="28">
        <f t="shared" si="7"/>
        <v>56</v>
      </c>
      <c r="N75" s="5"/>
      <c r="O75" s="22">
        <v>6</v>
      </c>
      <c r="P75" s="22">
        <v>5</v>
      </c>
      <c r="Q75" s="22">
        <v>5</v>
      </c>
      <c r="R75" s="22">
        <v>7</v>
      </c>
      <c r="S75" s="22">
        <v>6</v>
      </c>
      <c r="T75" s="22">
        <v>7</v>
      </c>
      <c r="U75" s="22">
        <v>4</v>
      </c>
      <c r="V75" s="22">
        <v>8</v>
      </c>
      <c r="W75" s="23">
        <v>6</v>
      </c>
      <c r="X75" s="28">
        <f t="shared" si="5"/>
        <v>54</v>
      </c>
      <c r="Y75" s="30">
        <f t="shared" si="6"/>
        <v>110</v>
      </c>
    </row>
    <row r="76" spans="2:25" ht="18.75" thickBot="1">
      <c r="B76" s="34" t="s">
        <v>115</v>
      </c>
      <c r="C76" s="33" t="s">
        <v>139</v>
      </c>
      <c r="D76" s="22">
        <v>8</v>
      </c>
      <c r="E76" s="22">
        <v>7</v>
      </c>
      <c r="F76" s="22">
        <v>4</v>
      </c>
      <c r="G76" s="22">
        <v>6</v>
      </c>
      <c r="H76" s="22">
        <v>6</v>
      </c>
      <c r="I76" s="22">
        <v>9</v>
      </c>
      <c r="J76" s="22">
        <v>6</v>
      </c>
      <c r="K76" s="22">
        <v>4</v>
      </c>
      <c r="L76" s="23">
        <v>8</v>
      </c>
      <c r="M76" s="28">
        <f t="shared" si="7"/>
        <v>58</v>
      </c>
      <c r="N76" s="5"/>
      <c r="O76" s="22">
        <v>6</v>
      </c>
      <c r="P76" s="22">
        <v>5</v>
      </c>
      <c r="Q76" s="22">
        <v>5</v>
      </c>
      <c r="R76" s="22">
        <v>7</v>
      </c>
      <c r="S76" s="22">
        <v>6</v>
      </c>
      <c r="T76" s="22">
        <v>8</v>
      </c>
      <c r="U76" s="22">
        <v>5</v>
      </c>
      <c r="V76" s="22">
        <v>6</v>
      </c>
      <c r="W76" s="23">
        <v>7</v>
      </c>
      <c r="X76" s="28">
        <f t="shared" si="5"/>
        <v>55</v>
      </c>
      <c r="Y76" s="30">
        <f t="shared" si="6"/>
        <v>113</v>
      </c>
    </row>
    <row r="77" spans="2:25" ht="18.75" thickBot="1">
      <c r="B77" s="34" t="s">
        <v>116</v>
      </c>
      <c r="C77" s="33" t="s">
        <v>77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3">
        <v>1000</v>
      </c>
      <c r="M77" s="28">
        <f t="shared" si="7"/>
        <v>1000</v>
      </c>
      <c r="N77" s="5"/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3">
        <v>1</v>
      </c>
      <c r="X77" s="28">
        <f t="shared" si="5"/>
        <v>1</v>
      </c>
      <c r="Y77" s="30">
        <f t="shared" si="6"/>
        <v>1001</v>
      </c>
    </row>
    <row r="78" spans="2:25" ht="18">
      <c r="B78" s="34" t="s">
        <v>117</v>
      </c>
      <c r="C78" s="33" t="s">
        <v>77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3">
        <v>1000</v>
      </c>
      <c r="M78" s="28">
        <f t="shared" si="7"/>
        <v>1000</v>
      </c>
      <c r="N78" s="5"/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1</v>
      </c>
      <c r="X78" s="28">
        <f t="shared" si="5"/>
        <v>1</v>
      </c>
      <c r="Y78" s="30">
        <f t="shared" si="6"/>
        <v>1001</v>
      </c>
    </row>
    <row r="79" spans="2:25" ht="18">
      <c r="B79" s="34"/>
      <c r="C79" s="59"/>
      <c r="D79" s="5"/>
      <c r="E79" s="5"/>
      <c r="F79" s="5"/>
      <c r="G79" s="5"/>
      <c r="H79" s="5"/>
      <c r="I79" s="5"/>
      <c r="J79" s="5"/>
      <c r="K79" s="5"/>
      <c r="L79" s="5"/>
      <c r="M79" s="15">
        <f aca="true" t="shared" si="8" ref="M79:M84">SUM(D79:L79)</f>
        <v>0</v>
      </c>
      <c r="N79" s="64"/>
      <c r="O79" s="5"/>
      <c r="P79" s="5"/>
      <c r="Q79" s="5"/>
      <c r="R79" s="5"/>
      <c r="S79" s="5"/>
      <c r="T79" s="5"/>
      <c r="U79" s="5"/>
      <c r="V79" s="5"/>
      <c r="W79" s="5"/>
      <c r="X79" s="15">
        <f aca="true" t="shared" si="9" ref="X79:X84">SUM(O79:W79)</f>
        <v>0</v>
      </c>
      <c r="Y79" s="30">
        <f t="shared" si="6"/>
        <v>0</v>
      </c>
    </row>
    <row r="80" spans="2:25" ht="18">
      <c r="B80" s="34"/>
      <c r="C80" s="44"/>
      <c r="D80" s="5"/>
      <c r="E80" s="5"/>
      <c r="F80" s="5"/>
      <c r="G80" s="5"/>
      <c r="H80" s="5"/>
      <c r="I80" s="5"/>
      <c r="J80" s="5"/>
      <c r="K80" s="5"/>
      <c r="L80" s="5"/>
      <c r="M80" s="15">
        <f t="shared" si="8"/>
        <v>0</v>
      </c>
      <c r="N80" s="64"/>
      <c r="O80" s="5"/>
      <c r="P80" s="5"/>
      <c r="Q80" s="5"/>
      <c r="R80" s="5"/>
      <c r="S80" s="5"/>
      <c r="T80" s="5"/>
      <c r="U80" s="5"/>
      <c r="V80" s="5"/>
      <c r="W80" s="5"/>
      <c r="X80" s="15">
        <f t="shared" si="9"/>
        <v>0</v>
      </c>
      <c r="Y80" s="30">
        <f t="shared" si="6"/>
        <v>0</v>
      </c>
    </row>
    <row r="81" spans="2:25" ht="18">
      <c r="B81" s="34"/>
      <c r="C81" s="61"/>
      <c r="D81" s="36"/>
      <c r="E81" s="36"/>
      <c r="F81" s="36"/>
      <c r="G81" s="36"/>
      <c r="H81" s="36"/>
      <c r="I81" s="36"/>
      <c r="J81" s="36"/>
      <c r="K81" s="36"/>
      <c r="L81" s="36"/>
      <c r="M81" s="15">
        <f t="shared" si="8"/>
        <v>0</v>
      </c>
      <c r="N81" s="64"/>
      <c r="O81" s="36"/>
      <c r="P81" s="36"/>
      <c r="Q81" s="36"/>
      <c r="R81" s="36"/>
      <c r="S81" s="36"/>
      <c r="T81" s="36"/>
      <c r="U81" s="36"/>
      <c r="V81" s="36"/>
      <c r="W81" s="36"/>
      <c r="X81" s="15">
        <f t="shared" si="9"/>
        <v>0</v>
      </c>
      <c r="Y81" s="30">
        <f t="shared" si="6"/>
        <v>0</v>
      </c>
    </row>
    <row r="82" spans="2:25" ht="18">
      <c r="B82" s="34"/>
      <c r="C82" s="61"/>
      <c r="D82" s="5"/>
      <c r="E82" s="5"/>
      <c r="F82" s="5"/>
      <c r="G82" s="5"/>
      <c r="H82" s="5"/>
      <c r="I82" s="5"/>
      <c r="J82" s="5"/>
      <c r="K82" s="5"/>
      <c r="L82" s="5"/>
      <c r="M82" s="15">
        <f t="shared" si="8"/>
        <v>0</v>
      </c>
      <c r="N82" s="64"/>
      <c r="O82" s="5"/>
      <c r="P82" s="5"/>
      <c r="Q82" s="5"/>
      <c r="R82" s="5"/>
      <c r="S82" s="5"/>
      <c r="T82" s="5"/>
      <c r="U82" s="5"/>
      <c r="V82" s="5"/>
      <c r="W82" s="5"/>
      <c r="X82" s="15">
        <f t="shared" si="9"/>
        <v>0</v>
      </c>
      <c r="Y82" s="30">
        <f t="shared" si="6"/>
        <v>0</v>
      </c>
    </row>
    <row r="83" spans="2:25" ht="18">
      <c r="B83" s="34"/>
      <c r="C83" s="61"/>
      <c r="D83" s="5"/>
      <c r="E83" s="5"/>
      <c r="F83" s="5"/>
      <c r="G83" s="5"/>
      <c r="H83" s="5"/>
      <c r="I83" s="5"/>
      <c r="J83" s="5"/>
      <c r="K83" s="5"/>
      <c r="L83" s="5"/>
      <c r="M83" s="15">
        <f t="shared" si="8"/>
        <v>0</v>
      </c>
      <c r="N83" s="64"/>
      <c r="O83" s="5"/>
      <c r="P83" s="5"/>
      <c r="Q83" s="5"/>
      <c r="R83" s="5"/>
      <c r="S83" s="5"/>
      <c r="T83" s="5"/>
      <c r="U83" s="5"/>
      <c r="V83" s="5"/>
      <c r="W83" s="5"/>
      <c r="X83" s="15">
        <f t="shared" si="9"/>
        <v>0</v>
      </c>
      <c r="Y83" s="30">
        <f t="shared" si="6"/>
        <v>0</v>
      </c>
    </row>
    <row r="84" spans="2:25" ht="17.25">
      <c r="B84" s="34"/>
      <c r="C84" s="61"/>
      <c r="D84" s="5"/>
      <c r="E84" s="5"/>
      <c r="F84" s="5"/>
      <c r="G84" s="5"/>
      <c r="H84" s="5"/>
      <c r="I84" s="5"/>
      <c r="J84" s="5"/>
      <c r="K84" s="5"/>
      <c r="L84" s="5"/>
      <c r="M84" s="15">
        <f t="shared" si="8"/>
        <v>0</v>
      </c>
      <c r="N84" s="64"/>
      <c r="O84" s="5"/>
      <c r="P84" s="5"/>
      <c r="Q84" s="5"/>
      <c r="R84" s="5"/>
      <c r="S84" s="5"/>
      <c r="T84" s="5"/>
      <c r="U84" s="5"/>
      <c r="V84" s="5"/>
      <c r="W84" s="5"/>
      <c r="X84" s="15">
        <f t="shared" si="9"/>
        <v>0</v>
      </c>
      <c r="Y84" s="30">
        <f t="shared" si="6"/>
        <v>0</v>
      </c>
    </row>
  </sheetData>
  <sheetProtection/>
  <printOptions horizontalCentered="1" verticalCentered="1"/>
  <pageMargins left="0.75" right="0.75" top="0.34" bottom="0.26" header="0.5" footer="0.5"/>
  <pageSetup fitToHeight="1" fitToWidth="1"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"/>
  <sheetViews>
    <sheetView tabSelected="1" zoomScale="170" zoomScaleNormal="170" zoomScalePageLayoutView="0" workbookViewId="0" topLeftCell="Z18">
      <selection activeCell="AE21" sqref="AE21"/>
    </sheetView>
  </sheetViews>
  <sheetFormatPr defaultColWidth="9.140625" defaultRowHeight="12.75"/>
  <cols>
    <col min="1" max="1" width="3.421875" style="0" customWidth="1"/>
    <col min="2" max="2" width="10.00390625" style="0" customWidth="1"/>
    <col min="3" max="3" width="21.8515625" style="0" customWidth="1"/>
    <col min="4" max="4" width="4.57421875" style="0" customWidth="1"/>
    <col min="5" max="5" width="5.8515625" style="0" customWidth="1"/>
    <col min="6" max="12" width="4.57421875" style="0" customWidth="1"/>
    <col min="13" max="13" width="7.28125" style="20" customWidth="1"/>
    <col min="14" max="14" width="7.57421875" style="0" customWidth="1"/>
    <col min="15" max="23" width="4.57421875" style="0" customWidth="1"/>
    <col min="24" max="24" width="7.28125" style="20" customWidth="1"/>
    <col min="25" max="25" width="9.140625" style="30" customWidth="1"/>
    <col min="27" max="27" width="12.28125" style="0" customWidth="1"/>
    <col min="28" max="28" width="26.7109375" style="0" customWidth="1"/>
  </cols>
  <sheetData>
    <row r="1" ht="17.25">
      <c r="B1" t="s">
        <v>166</v>
      </c>
    </row>
    <row r="2" spans="6:14" ht="18" thickBot="1">
      <c r="F2" s="8"/>
      <c r="G2" s="8"/>
      <c r="H2" s="8"/>
      <c r="I2" s="8"/>
      <c r="J2" s="8"/>
      <c r="K2" s="8"/>
      <c r="L2" s="8"/>
      <c r="M2" s="43"/>
      <c r="N2" s="8"/>
    </row>
    <row r="3" spans="2:14" ht="17.25">
      <c r="B3" s="1" t="s">
        <v>0</v>
      </c>
      <c r="C3" s="2">
        <v>43591</v>
      </c>
      <c r="F3" s="8"/>
      <c r="G3" s="66"/>
      <c r="H3" s="66"/>
      <c r="I3" s="66"/>
      <c r="J3" s="66"/>
      <c r="K3" s="66"/>
      <c r="L3" s="66"/>
      <c r="M3" s="66"/>
      <c r="N3" s="8"/>
    </row>
    <row r="4" spans="2:14" ht="17.25">
      <c r="B4" s="6" t="s">
        <v>3</v>
      </c>
      <c r="C4" s="7" t="s">
        <v>70</v>
      </c>
      <c r="F4" s="8"/>
      <c r="G4" s="66"/>
      <c r="H4" s="66"/>
      <c r="I4" s="66"/>
      <c r="J4" s="66"/>
      <c r="K4" s="66"/>
      <c r="L4" s="66"/>
      <c r="M4" s="66"/>
      <c r="N4" s="8"/>
    </row>
    <row r="5" spans="2:14" ht="17.25">
      <c r="B5" s="6" t="s">
        <v>4</v>
      </c>
      <c r="C5" s="7" t="s">
        <v>165</v>
      </c>
      <c r="F5" s="8"/>
      <c r="G5" s="66"/>
      <c r="H5" s="66"/>
      <c r="I5" s="66"/>
      <c r="J5" s="66"/>
      <c r="K5" s="66"/>
      <c r="L5" s="66"/>
      <c r="M5" s="66"/>
      <c r="N5" s="8"/>
    </row>
    <row r="6" spans="2:14" ht="18" thickBot="1">
      <c r="B6" s="9" t="s">
        <v>5</v>
      </c>
      <c r="C6" s="10">
        <v>0.4166666666666667</v>
      </c>
      <c r="F6" s="8"/>
      <c r="G6" s="66"/>
      <c r="H6" s="66"/>
      <c r="I6" s="66"/>
      <c r="J6" s="66"/>
      <c r="K6" s="66"/>
      <c r="L6" s="66"/>
      <c r="M6" s="66"/>
      <c r="N6" s="8"/>
    </row>
    <row r="7" spans="2:14" ht="17.25">
      <c r="B7" s="8"/>
      <c r="C7" s="42"/>
      <c r="E7" s="3"/>
      <c r="F7" s="8"/>
      <c r="G7" s="66"/>
      <c r="H7" s="66"/>
      <c r="I7" s="66"/>
      <c r="J7" s="66"/>
      <c r="K7" s="66"/>
      <c r="L7" s="66"/>
      <c r="M7" s="66"/>
      <c r="N7" s="8"/>
    </row>
    <row r="8" spans="2:14" ht="17.25">
      <c r="B8" s="8"/>
      <c r="C8" s="42" t="s">
        <v>49</v>
      </c>
      <c r="E8" s="8"/>
      <c r="F8" s="8"/>
      <c r="G8" s="66"/>
      <c r="H8" s="66"/>
      <c r="I8" s="66"/>
      <c r="J8" s="66"/>
      <c r="K8" s="66"/>
      <c r="L8" s="66"/>
      <c r="M8" s="66"/>
      <c r="N8" s="8"/>
    </row>
    <row r="9" spans="2:14" ht="17.25">
      <c r="B9" s="8"/>
      <c r="C9" s="42"/>
      <c r="E9" s="8"/>
      <c r="F9" s="8"/>
      <c r="G9" s="66"/>
      <c r="H9" s="66"/>
      <c r="I9" s="66"/>
      <c r="J9" s="66"/>
      <c r="K9" s="66"/>
      <c r="L9" s="66"/>
      <c r="M9" s="66"/>
      <c r="N9" s="8"/>
    </row>
    <row r="10" spans="2:14" ht="17.25">
      <c r="B10" s="8"/>
      <c r="C10" s="42"/>
      <c r="E10" s="8"/>
      <c r="F10" s="8"/>
      <c r="G10" s="66"/>
      <c r="H10" s="66"/>
      <c r="I10" s="66"/>
      <c r="J10" s="66"/>
      <c r="K10" s="66"/>
      <c r="L10" s="66"/>
      <c r="M10" s="66"/>
      <c r="N10" s="8"/>
    </row>
    <row r="11" spans="2:14" ht="17.25">
      <c r="B11" s="8"/>
      <c r="C11" s="42"/>
      <c r="E11" s="8"/>
      <c r="F11" s="8"/>
      <c r="G11" s="66"/>
      <c r="H11" s="66"/>
      <c r="I11" s="66"/>
      <c r="J11" s="66"/>
      <c r="K11" s="66"/>
      <c r="L11" s="66"/>
      <c r="M11" s="66"/>
      <c r="N11" s="8"/>
    </row>
    <row r="12" spans="2:19" ht="17.25">
      <c r="B12" s="8"/>
      <c r="C12" s="42"/>
      <c r="E12" s="8"/>
      <c r="F12" s="8"/>
      <c r="G12" s="66"/>
      <c r="H12" s="66"/>
      <c r="I12" s="66"/>
      <c r="J12" s="66"/>
      <c r="K12" s="66"/>
      <c r="L12" s="66"/>
      <c r="M12" s="66"/>
      <c r="N12" s="8"/>
      <c r="S12" s="8"/>
    </row>
    <row r="13" spans="2:14" ht="17.25">
      <c r="B13" s="8"/>
      <c r="C13" s="42"/>
      <c r="E13" s="8"/>
      <c r="F13" s="8"/>
      <c r="G13" s="8"/>
      <c r="H13" s="4"/>
      <c r="I13" s="8"/>
      <c r="J13" s="8"/>
      <c r="K13" s="8"/>
      <c r="L13" s="8"/>
      <c r="M13" s="27"/>
      <c r="N13" s="8"/>
    </row>
    <row r="14" spans="2:14" ht="17.25">
      <c r="B14" s="8"/>
      <c r="C14" s="42"/>
      <c r="E14" s="8"/>
      <c r="F14" s="8"/>
      <c r="G14" s="8"/>
      <c r="H14" s="4"/>
      <c r="I14" s="8"/>
      <c r="J14" s="8"/>
      <c r="K14" s="8"/>
      <c r="L14" s="8"/>
      <c r="M14" s="27"/>
      <c r="N14" s="8"/>
    </row>
    <row r="15" spans="2:23" ht="18" thickBot="1">
      <c r="B15" s="8"/>
      <c r="C15" s="58" t="s">
        <v>48</v>
      </c>
      <c r="D15" s="56">
        <v>1</v>
      </c>
      <c r="E15" s="56">
        <v>8</v>
      </c>
      <c r="F15" s="56">
        <v>12</v>
      </c>
      <c r="G15" s="56">
        <v>10</v>
      </c>
      <c r="H15" s="56">
        <v>2</v>
      </c>
      <c r="I15" s="56">
        <v>9</v>
      </c>
      <c r="J15" s="56">
        <v>13</v>
      </c>
      <c r="K15" s="56">
        <v>14</v>
      </c>
      <c r="L15" s="56">
        <v>11</v>
      </c>
      <c r="M15" s="57"/>
      <c r="N15" s="56"/>
      <c r="O15" s="56">
        <v>18</v>
      </c>
      <c r="P15" s="56">
        <v>17</v>
      </c>
      <c r="Q15" s="56">
        <v>5</v>
      </c>
      <c r="R15" s="56">
        <v>15</v>
      </c>
      <c r="S15" s="56">
        <v>4</v>
      </c>
      <c r="T15" s="56">
        <v>7</v>
      </c>
      <c r="U15" s="56">
        <v>16</v>
      </c>
      <c r="V15" s="56">
        <v>3</v>
      </c>
      <c r="W15" s="56">
        <v>6</v>
      </c>
    </row>
    <row r="16" spans="2:25" ht="17.25">
      <c r="B16" s="8"/>
      <c r="C16" s="11" t="s">
        <v>6</v>
      </c>
      <c r="D16" s="12" t="s">
        <v>7</v>
      </c>
      <c r="E16" s="13" t="s">
        <v>8</v>
      </c>
      <c r="F16" s="13" t="s">
        <v>9</v>
      </c>
      <c r="G16" s="13" t="s">
        <v>10</v>
      </c>
      <c r="H16" s="13" t="s">
        <v>11</v>
      </c>
      <c r="I16" s="13" t="s">
        <v>12</v>
      </c>
      <c r="J16" s="13" t="s">
        <v>13</v>
      </c>
      <c r="K16" s="13" t="s">
        <v>14</v>
      </c>
      <c r="L16" s="14" t="s">
        <v>15</v>
      </c>
      <c r="M16" s="15" t="s">
        <v>18</v>
      </c>
      <c r="N16" s="5"/>
      <c r="O16" s="12" t="s">
        <v>22</v>
      </c>
      <c r="P16" s="13" t="s">
        <v>23</v>
      </c>
      <c r="Q16" s="13" t="s">
        <v>24</v>
      </c>
      <c r="R16" s="13" t="s">
        <v>25</v>
      </c>
      <c r="S16" s="13" t="s">
        <v>26</v>
      </c>
      <c r="T16" s="13" t="s">
        <v>27</v>
      </c>
      <c r="U16" s="13" t="s">
        <v>28</v>
      </c>
      <c r="V16" s="13" t="s">
        <v>29</v>
      </c>
      <c r="W16" s="14" t="s">
        <v>30</v>
      </c>
      <c r="X16" s="15" t="s">
        <v>16</v>
      </c>
      <c r="Y16" s="29" t="s">
        <v>19</v>
      </c>
    </row>
    <row r="17" spans="3:25" ht="18" thickBot="1">
      <c r="C17" s="16" t="s">
        <v>17</v>
      </c>
      <c r="D17" s="17">
        <v>4</v>
      </c>
      <c r="E17" s="18">
        <v>4</v>
      </c>
      <c r="F17" s="18">
        <v>3</v>
      </c>
      <c r="G17" s="18">
        <v>4</v>
      </c>
      <c r="H17" s="18">
        <v>3</v>
      </c>
      <c r="I17" s="18">
        <v>4</v>
      </c>
      <c r="J17" s="18">
        <v>4</v>
      </c>
      <c r="K17" s="18">
        <v>3</v>
      </c>
      <c r="L17" s="19">
        <v>4</v>
      </c>
      <c r="M17" s="15">
        <f>SUM(D17:L17)</f>
        <v>33</v>
      </c>
      <c r="O17" s="17">
        <v>4</v>
      </c>
      <c r="P17" s="18">
        <v>4</v>
      </c>
      <c r="Q17" s="18">
        <v>3</v>
      </c>
      <c r="R17" s="18">
        <v>5</v>
      </c>
      <c r="S17" s="18">
        <v>4</v>
      </c>
      <c r="T17" s="18">
        <v>5</v>
      </c>
      <c r="U17" s="18">
        <v>3</v>
      </c>
      <c r="V17" s="18">
        <v>4</v>
      </c>
      <c r="W17" s="19">
        <v>4</v>
      </c>
      <c r="X17" s="15">
        <f>SUM(O17:W17)</f>
        <v>36</v>
      </c>
      <c r="Y17" s="30">
        <f>SUM(X17+M17)</f>
        <v>69</v>
      </c>
    </row>
    <row r="18" spans="1:31" ht="18" thickBot="1">
      <c r="A18" s="45" t="s">
        <v>41</v>
      </c>
      <c r="C18" s="20"/>
      <c r="N18" s="21"/>
      <c r="Z18" s="31" t="s">
        <v>20</v>
      </c>
      <c r="AE18" t="s">
        <v>178</v>
      </c>
    </row>
    <row r="19" spans="1:32" ht="18" thickBot="1">
      <c r="A19" s="44">
        <v>1</v>
      </c>
      <c r="B19" s="34" t="s">
        <v>101</v>
      </c>
      <c r="C19" s="33" t="s">
        <v>74</v>
      </c>
      <c r="D19" s="22">
        <v>4</v>
      </c>
      <c r="E19" s="22">
        <v>7</v>
      </c>
      <c r="F19" s="22">
        <v>3</v>
      </c>
      <c r="G19" s="22">
        <v>4</v>
      </c>
      <c r="H19" s="22">
        <v>5</v>
      </c>
      <c r="I19" s="22">
        <v>5</v>
      </c>
      <c r="J19" s="22">
        <v>5</v>
      </c>
      <c r="K19" s="22">
        <v>3</v>
      </c>
      <c r="L19" s="23">
        <v>5</v>
      </c>
      <c r="M19" s="28">
        <f>SUM(D19:L19)</f>
        <v>41</v>
      </c>
      <c r="N19" s="5"/>
      <c r="O19" s="22">
        <v>4</v>
      </c>
      <c r="P19" s="22">
        <v>4</v>
      </c>
      <c r="Q19" s="22">
        <v>3</v>
      </c>
      <c r="R19" s="22">
        <v>5</v>
      </c>
      <c r="S19" s="22">
        <v>4</v>
      </c>
      <c r="T19" s="22">
        <v>5</v>
      </c>
      <c r="U19" s="22">
        <v>3</v>
      </c>
      <c r="V19" s="22">
        <v>5</v>
      </c>
      <c r="W19" s="23">
        <v>4</v>
      </c>
      <c r="X19" s="28">
        <f>SUM(O19:W19)</f>
        <v>37</v>
      </c>
      <c r="Y19" s="30">
        <f>M19+X19</f>
        <v>78</v>
      </c>
      <c r="Z19" s="36" t="s">
        <v>31</v>
      </c>
      <c r="AA19" s="34" t="s">
        <v>69</v>
      </c>
      <c r="AB19" s="33" t="s">
        <v>74</v>
      </c>
      <c r="AC19" s="30">
        <v>78</v>
      </c>
      <c r="AE19" t="s">
        <v>179</v>
      </c>
      <c r="AF19">
        <v>362</v>
      </c>
    </row>
    <row r="20" spans="1:32" ht="18" thickBot="1">
      <c r="A20" s="44">
        <v>2</v>
      </c>
      <c r="B20" s="32" t="s">
        <v>119</v>
      </c>
      <c r="C20" s="33" t="s">
        <v>125</v>
      </c>
      <c r="D20" s="22">
        <v>4</v>
      </c>
      <c r="E20" s="22">
        <v>6</v>
      </c>
      <c r="F20" s="22">
        <v>3</v>
      </c>
      <c r="G20" s="22">
        <v>4</v>
      </c>
      <c r="H20" s="22">
        <v>4</v>
      </c>
      <c r="I20" s="22">
        <v>6</v>
      </c>
      <c r="J20" s="22">
        <v>4</v>
      </c>
      <c r="K20" s="22">
        <v>4</v>
      </c>
      <c r="L20" s="23">
        <v>5</v>
      </c>
      <c r="M20" s="28">
        <f>SUM(D20:L20)</f>
        <v>40</v>
      </c>
      <c r="N20" s="5"/>
      <c r="O20" s="22">
        <v>4</v>
      </c>
      <c r="P20" s="22">
        <v>5</v>
      </c>
      <c r="Q20" s="22">
        <v>4</v>
      </c>
      <c r="R20" s="22">
        <v>6</v>
      </c>
      <c r="S20" s="22">
        <v>5</v>
      </c>
      <c r="T20" s="22">
        <v>6</v>
      </c>
      <c r="U20" s="22">
        <v>3</v>
      </c>
      <c r="V20" s="22">
        <v>4</v>
      </c>
      <c r="W20" s="23">
        <v>4</v>
      </c>
      <c r="X20" s="28">
        <f>SUM(O20:W20)</f>
        <v>41</v>
      </c>
      <c r="Y20" s="30">
        <f>M20+X20</f>
        <v>81</v>
      </c>
      <c r="Z20" s="36" t="s">
        <v>32</v>
      </c>
      <c r="AA20" s="32" t="s">
        <v>140</v>
      </c>
      <c r="AB20" s="33" t="s">
        <v>125</v>
      </c>
      <c r="AC20" s="30">
        <v>81</v>
      </c>
      <c r="AE20" t="s">
        <v>140</v>
      </c>
      <c r="AF20">
        <v>369</v>
      </c>
    </row>
    <row r="21" spans="1:29" ht="18" thickBot="1">
      <c r="A21" s="44">
        <v>3</v>
      </c>
      <c r="B21" s="32" t="s">
        <v>118</v>
      </c>
      <c r="C21" s="33" t="s">
        <v>124</v>
      </c>
      <c r="D21" s="22">
        <v>5</v>
      </c>
      <c r="E21" s="22">
        <v>4</v>
      </c>
      <c r="F21" s="22">
        <v>4</v>
      </c>
      <c r="G21" s="22">
        <v>5</v>
      </c>
      <c r="H21" s="22">
        <v>5</v>
      </c>
      <c r="I21" s="22">
        <v>5</v>
      </c>
      <c r="J21" s="22">
        <v>4</v>
      </c>
      <c r="K21" s="22">
        <v>3</v>
      </c>
      <c r="L21" s="23">
        <v>6</v>
      </c>
      <c r="M21" s="28">
        <f>SUM(D21:L21)</f>
        <v>41</v>
      </c>
      <c r="N21" s="5"/>
      <c r="O21" s="22">
        <v>4</v>
      </c>
      <c r="P21" s="22">
        <v>4</v>
      </c>
      <c r="Q21" s="22">
        <v>3</v>
      </c>
      <c r="R21" s="22">
        <v>5</v>
      </c>
      <c r="S21" s="22">
        <v>4</v>
      </c>
      <c r="T21" s="22">
        <v>5</v>
      </c>
      <c r="U21" s="22">
        <v>4</v>
      </c>
      <c r="V21" s="22">
        <v>6</v>
      </c>
      <c r="W21" s="23">
        <v>6</v>
      </c>
      <c r="X21" s="28">
        <f>SUM(O21:W21)</f>
        <v>41</v>
      </c>
      <c r="Y21" s="30">
        <f>M21+X21</f>
        <v>82</v>
      </c>
      <c r="Z21" s="36" t="s">
        <v>33</v>
      </c>
      <c r="AA21" s="32" t="s">
        <v>140</v>
      </c>
      <c r="AB21" s="33" t="s">
        <v>124</v>
      </c>
      <c r="AC21" s="30">
        <v>82</v>
      </c>
    </row>
    <row r="22" spans="1:29" ht="18" thickBot="1">
      <c r="A22" s="44">
        <v>4</v>
      </c>
      <c r="B22" s="34" t="s">
        <v>102</v>
      </c>
      <c r="C22" s="33" t="s">
        <v>131</v>
      </c>
      <c r="D22" s="22">
        <v>5</v>
      </c>
      <c r="E22" s="22">
        <v>5</v>
      </c>
      <c r="F22" s="22">
        <v>4</v>
      </c>
      <c r="G22" s="22">
        <v>5</v>
      </c>
      <c r="H22" s="22">
        <v>4</v>
      </c>
      <c r="I22" s="22">
        <v>5</v>
      </c>
      <c r="J22" s="22">
        <v>5</v>
      </c>
      <c r="K22" s="22">
        <v>4</v>
      </c>
      <c r="L22" s="23">
        <v>5</v>
      </c>
      <c r="M22" s="28">
        <f>SUM(D22:L22)</f>
        <v>42</v>
      </c>
      <c r="N22" s="5"/>
      <c r="O22" s="22">
        <v>5</v>
      </c>
      <c r="P22" s="22">
        <v>5</v>
      </c>
      <c r="Q22" s="22">
        <v>4</v>
      </c>
      <c r="R22" s="22">
        <v>6</v>
      </c>
      <c r="S22" s="22">
        <v>5</v>
      </c>
      <c r="T22" s="22">
        <v>5</v>
      </c>
      <c r="U22" s="22">
        <v>4</v>
      </c>
      <c r="V22" s="22">
        <v>6</v>
      </c>
      <c r="W22" s="23">
        <v>5</v>
      </c>
      <c r="X22" s="28">
        <f>SUM(O22:W22)</f>
        <v>45</v>
      </c>
      <c r="Y22" s="30">
        <f>M22+X22</f>
        <v>87</v>
      </c>
      <c r="Z22" s="36" t="s">
        <v>34</v>
      </c>
      <c r="AA22" s="34" t="s">
        <v>69</v>
      </c>
      <c r="AB22" s="33" t="s">
        <v>131</v>
      </c>
      <c r="AC22" s="30">
        <v>87</v>
      </c>
    </row>
    <row r="23" spans="1:29" ht="18" thickBot="1">
      <c r="A23" s="44">
        <v>5</v>
      </c>
      <c r="B23" s="34" t="s">
        <v>145</v>
      </c>
      <c r="C23" s="33" t="s">
        <v>157</v>
      </c>
      <c r="D23" s="22">
        <v>5</v>
      </c>
      <c r="E23" s="22">
        <v>5</v>
      </c>
      <c r="F23" s="22">
        <v>4</v>
      </c>
      <c r="G23" s="22">
        <v>5</v>
      </c>
      <c r="H23" s="22">
        <v>6</v>
      </c>
      <c r="I23" s="22">
        <v>7</v>
      </c>
      <c r="J23" s="22">
        <v>5</v>
      </c>
      <c r="K23" s="22">
        <v>5</v>
      </c>
      <c r="L23" s="23">
        <v>4</v>
      </c>
      <c r="M23" s="28">
        <f>SUM(D23:L23)</f>
        <v>46</v>
      </c>
      <c r="N23" s="5"/>
      <c r="O23" s="22">
        <v>5</v>
      </c>
      <c r="P23" s="22">
        <v>3</v>
      </c>
      <c r="Q23" s="22">
        <v>4</v>
      </c>
      <c r="R23" s="22">
        <v>6</v>
      </c>
      <c r="S23" s="22">
        <v>5</v>
      </c>
      <c r="T23" s="22">
        <v>8</v>
      </c>
      <c r="U23" s="22">
        <v>4</v>
      </c>
      <c r="V23" s="22">
        <v>4</v>
      </c>
      <c r="W23" s="23">
        <v>5</v>
      </c>
      <c r="X23" s="28">
        <f>SUM(O23:W23)</f>
        <v>44</v>
      </c>
      <c r="Y23" s="30">
        <f>M23+X23</f>
        <v>90</v>
      </c>
      <c r="Z23" s="36" t="s">
        <v>35</v>
      </c>
      <c r="AA23" s="34" t="s">
        <v>162</v>
      </c>
      <c r="AB23" s="33" t="s">
        <v>157</v>
      </c>
      <c r="AC23" s="30">
        <v>90</v>
      </c>
    </row>
    <row r="24" spans="1:29" ht="18" thickBot="1">
      <c r="A24" s="44">
        <v>6</v>
      </c>
      <c r="B24" s="34" t="s">
        <v>63</v>
      </c>
      <c r="C24" s="33" t="s">
        <v>95</v>
      </c>
      <c r="D24" s="22">
        <v>6</v>
      </c>
      <c r="E24" s="22">
        <v>7</v>
      </c>
      <c r="F24" s="22">
        <v>4</v>
      </c>
      <c r="G24" s="22">
        <v>5</v>
      </c>
      <c r="H24" s="22">
        <v>5</v>
      </c>
      <c r="I24" s="22">
        <v>6</v>
      </c>
      <c r="J24" s="22">
        <v>4</v>
      </c>
      <c r="K24" s="22">
        <v>4</v>
      </c>
      <c r="L24" s="23">
        <v>3</v>
      </c>
      <c r="M24" s="28">
        <f>SUM(D24:L24)</f>
        <v>44</v>
      </c>
      <c r="N24" s="5"/>
      <c r="O24" s="22">
        <v>6</v>
      </c>
      <c r="P24" s="22">
        <v>5</v>
      </c>
      <c r="Q24" s="22">
        <v>6</v>
      </c>
      <c r="R24" s="22">
        <v>4</v>
      </c>
      <c r="S24" s="22">
        <v>6</v>
      </c>
      <c r="T24" s="22">
        <v>6</v>
      </c>
      <c r="U24" s="22">
        <v>4</v>
      </c>
      <c r="V24" s="22">
        <v>4</v>
      </c>
      <c r="W24" s="23">
        <v>5</v>
      </c>
      <c r="X24" s="28">
        <f>SUM(O24:W24)</f>
        <v>46</v>
      </c>
      <c r="Y24" s="30">
        <f>M24+X24</f>
        <v>90</v>
      </c>
      <c r="Z24" s="36" t="s">
        <v>36</v>
      </c>
      <c r="AA24" s="34" t="s">
        <v>73</v>
      </c>
      <c r="AB24" s="33" t="s">
        <v>95</v>
      </c>
      <c r="AC24" s="30">
        <v>90</v>
      </c>
    </row>
    <row r="25" spans="1:29" ht="18" thickBot="1">
      <c r="A25" s="44">
        <v>7</v>
      </c>
      <c r="B25" s="34" t="s">
        <v>51</v>
      </c>
      <c r="C25" s="33" t="s">
        <v>78</v>
      </c>
      <c r="D25" s="22">
        <v>7</v>
      </c>
      <c r="E25" s="22">
        <v>5</v>
      </c>
      <c r="F25" s="22">
        <v>5</v>
      </c>
      <c r="G25" s="22">
        <v>6</v>
      </c>
      <c r="H25" s="22">
        <v>7</v>
      </c>
      <c r="I25" s="22">
        <v>6</v>
      </c>
      <c r="J25" s="22">
        <v>5</v>
      </c>
      <c r="K25" s="22">
        <v>3</v>
      </c>
      <c r="L25" s="23">
        <v>6</v>
      </c>
      <c r="M25" s="28">
        <f>SUM(D25:L25)</f>
        <v>50</v>
      </c>
      <c r="N25" s="5"/>
      <c r="O25" s="22">
        <v>4</v>
      </c>
      <c r="P25" s="22">
        <v>5</v>
      </c>
      <c r="Q25" s="22">
        <v>4</v>
      </c>
      <c r="R25" s="22">
        <v>6</v>
      </c>
      <c r="S25" s="22">
        <v>5</v>
      </c>
      <c r="T25" s="22">
        <v>6</v>
      </c>
      <c r="U25" s="22">
        <v>3</v>
      </c>
      <c r="V25" s="22">
        <v>4</v>
      </c>
      <c r="W25" s="23">
        <v>5</v>
      </c>
      <c r="X25" s="28">
        <f>SUM(O25:W25)</f>
        <v>42</v>
      </c>
      <c r="Y25" s="30">
        <f>M25+X25</f>
        <v>92</v>
      </c>
      <c r="Z25" s="36" t="s">
        <v>37</v>
      </c>
      <c r="AA25" s="34" t="s">
        <v>70</v>
      </c>
      <c r="AB25" s="33" t="s">
        <v>78</v>
      </c>
      <c r="AC25" s="30">
        <v>92</v>
      </c>
    </row>
    <row r="26" spans="1:29" ht="18" thickBot="1">
      <c r="A26" s="44">
        <v>8</v>
      </c>
      <c r="B26" s="34" t="s">
        <v>43</v>
      </c>
      <c r="C26" s="33" t="s">
        <v>89</v>
      </c>
      <c r="D26" s="22">
        <v>5</v>
      </c>
      <c r="E26" s="22">
        <v>7</v>
      </c>
      <c r="F26" s="22">
        <v>3</v>
      </c>
      <c r="G26" s="22">
        <v>7</v>
      </c>
      <c r="H26" s="22">
        <v>6</v>
      </c>
      <c r="I26" s="22">
        <v>6</v>
      </c>
      <c r="J26" s="22">
        <v>5</v>
      </c>
      <c r="K26" s="22">
        <v>4</v>
      </c>
      <c r="L26" s="23">
        <v>6</v>
      </c>
      <c r="M26" s="28">
        <f>SUM(D26:L26)</f>
        <v>49</v>
      </c>
      <c r="N26" s="5"/>
      <c r="O26" s="22">
        <v>5</v>
      </c>
      <c r="P26" s="22">
        <v>4</v>
      </c>
      <c r="Q26" s="22">
        <v>5</v>
      </c>
      <c r="R26" s="22">
        <v>5</v>
      </c>
      <c r="S26" s="22">
        <v>5</v>
      </c>
      <c r="T26" s="22">
        <v>7</v>
      </c>
      <c r="U26" s="22">
        <v>4</v>
      </c>
      <c r="V26" s="22">
        <v>5</v>
      </c>
      <c r="W26" s="23">
        <v>5</v>
      </c>
      <c r="X26" s="28">
        <f>SUM(O26:W26)</f>
        <v>45</v>
      </c>
      <c r="Y26" s="30">
        <f>M26+X26</f>
        <v>94</v>
      </c>
      <c r="Z26" s="36" t="s">
        <v>38</v>
      </c>
      <c r="AA26" s="34" t="s">
        <v>72</v>
      </c>
      <c r="AB26" s="33" t="s">
        <v>89</v>
      </c>
      <c r="AC26" s="30">
        <v>94</v>
      </c>
    </row>
    <row r="27" spans="1:29" ht="18" thickBot="1">
      <c r="A27" s="44">
        <v>9</v>
      </c>
      <c r="B27" s="34" t="s">
        <v>146</v>
      </c>
      <c r="C27" s="33" t="s">
        <v>158</v>
      </c>
      <c r="D27" s="22">
        <v>6</v>
      </c>
      <c r="E27" s="22">
        <v>5</v>
      </c>
      <c r="F27" s="22">
        <v>3</v>
      </c>
      <c r="G27" s="22">
        <v>5</v>
      </c>
      <c r="H27" s="22">
        <v>3</v>
      </c>
      <c r="I27" s="22">
        <v>7</v>
      </c>
      <c r="J27" s="22">
        <v>4</v>
      </c>
      <c r="K27" s="22">
        <v>4</v>
      </c>
      <c r="L27" s="23">
        <v>5</v>
      </c>
      <c r="M27" s="28">
        <f>SUM(D27:L27)</f>
        <v>42</v>
      </c>
      <c r="N27" s="5"/>
      <c r="O27" s="22">
        <v>6</v>
      </c>
      <c r="P27" s="22">
        <v>6</v>
      </c>
      <c r="Q27" s="22">
        <v>4</v>
      </c>
      <c r="R27" s="22">
        <v>6</v>
      </c>
      <c r="S27" s="22">
        <v>5</v>
      </c>
      <c r="T27" s="22">
        <v>6</v>
      </c>
      <c r="U27" s="22">
        <v>4</v>
      </c>
      <c r="V27" s="22">
        <v>8</v>
      </c>
      <c r="W27" s="23">
        <v>7</v>
      </c>
      <c r="X27" s="28">
        <f>SUM(O27:W27)</f>
        <v>52</v>
      </c>
      <c r="Y27" s="30">
        <f>M27+X27</f>
        <v>94</v>
      </c>
      <c r="Z27" s="36" t="s">
        <v>39</v>
      </c>
      <c r="AA27" s="34" t="s">
        <v>162</v>
      </c>
      <c r="AB27" s="33" t="s">
        <v>158</v>
      </c>
      <c r="AC27" s="30">
        <v>94</v>
      </c>
    </row>
    <row r="28" spans="1:29" ht="18" thickBot="1">
      <c r="A28" s="44">
        <v>10</v>
      </c>
      <c r="B28" s="34" t="s">
        <v>44</v>
      </c>
      <c r="C28" s="33" t="s">
        <v>87</v>
      </c>
      <c r="D28" s="22">
        <v>6</v>
      </c>
      <c r="E28" s="22">
        <v>6</v>
      </c>
      <c r="F28" s="22">
        <v>3</v>
      </c>
      <c r="G28" s="22">
        <v>8</v>
      </c>
      <c r="H28" s="22">
        <v>5</v>
      </c>
      <c r="I28" s="22">
        <v>5</v>
      </c>
      <c r="J28" s="22">
        <v>6</v>
      </c>
      <c r="K28" s="22">
        <v>3</v>
      </c>
      <c r="L28" s="23">
        <v>7</v>
      </c>
      <c r="M28" s="28">
        <f>SUM(D28:L28)</f>
        <v>49</v>
      </c>
      <c r="N28" s="5"/>
      <c r="O28" s="22">
        <v>4</v>
      </c>
      <c r="P28" s="22">
        <v>5</v>
      </c>
      <c r="Q28" s="22">
        <v>4</v>
      </c>
      <c r="R28" s="22">
        <v>7</v>
      </c>
      <c r="S28" s="22">
        <v>5</v>
      </c>
      <c r="T28" s="22">
        <v>7</v>
      </c>
      <c r="U28" s="22">
        <v>3</v>
      </c>
      <c r="V28" s="22">
        <v>5</v>
      </c>
      <c r="W28" s="23">
        <v>6</v>
      </c>
      <c r="X28" s="28">
        <f>SUM(O28:W28)</f>
        <v>46</v>
      </c>
      <c r="Y28" s="30">
        <f>M28+X28</f>
        <v>95</v>
      </c>
      <c r="Z28" s="36" t="s">
        <v>40</v>
      </c>
      <c r="AA28" s="34" t="s">
        <v>72</v>
      </c>
      <c r="AB28" s="33" t="s">
        <v>87</v>
      </c>
      <c r="AC28" s="30">
        <v>95</v>
      </c>
    </row>
    <row r="29" spans="1:29" ht="18" thickBot="1">
      <c r="A29" s="44">
        <v>11</v>
      </c>
      <c r="B29" s="34" t="s">
        <v>113</v>
      </c>
      <c r="C29" s="33" t="s">
        <v>137</v>
      </c>
      <c r="D29" s="22">
        <v>7</v>
      </c>
      <c r="E29" s="22">
        <v>7</v>
      </c>
      <c r="F29" s="22">
        <v>2</v>
      </c>
      <c r="G29" s="22">
        <v>5</v>
      </c>
      <c r="H29" s="22">
        <v>6</v>
      </c>
      <c r="I29" s="22">
        <v>5</v>
      </c>
      <c r="J29" s="22">
        <v>5</v>
      </c>
      <c r="K29" s="22">
        <v>4</v>
      </c>
      <c r="L29" s="23">
        <v>6</v>
      </c>
      <c r="M29" s="28">
        <f>SUM(D29:L29)</f>
        <v>47</v>
      </c>
      <c r="N29" s="5"/>
      <c r="O29" s="22">
        <v>5</v>
      </c>
      <c r="P29" s="22">
        <v>7</v>
      </c>
      <c r="Q29" s="22">
        <v>6</v>
      </c>
      <c r="R29" s="22">
        <v>6</v>
      </c>
      <c r="S29" s="22">
        <v>4</v>
      </c>
      <c r="T29" s="22">
        <v>6</v>
      </c>
      <c r="U29" s="22">
        <v>5</v>
      </c>
      <c r="V29" s="22">
        <v>5</v>
      </c>
      <c r="W29" s="23">
        <v>6</v>
      </c>
      <c r="X29" s="28">
        <f>SUM(O29:W29)</f>
        <v>50</v>
      </c>
      <c r="Y29" s="30">
        <f>M29+X29</f>
        <v>97</v>
      </c>
      <c r="Z29" s="36" t="s">
        <v>99</v>
      </c>
      <c r="AA29" s="34" t="s">
        <v>143</v>
      </c>
      <c r="AB29" s="33" t="s">
        <v>137</v>
      </c>
      <c r="AC29" s="30">
        <v>97</v>
      </c>
    </row>
    <row r="30" spans="1:29" ht="18" thickBot="1">
      <c r="A30" s="44">
        <v>12</v>
      </c>
      <c r="B30" s="34" t="s">
        <v>108</v>
      </c>
      <c r="C30" s="33" t="s">
        <v>84</v>
      </c>
      <c r="D30" s="22">
        <v>5</v>
      </c>
      <c r="E30" s="22">
        <v>4</v>
      </c>
      <c r="F30" s="22">
        <v>4</v>
      </c>
      <c r="G30" s="22">
        <v>5</v>
      </c>
      <c r="H30" s="22">
        <v>5</v>
      </c>
      <c r="I30" s="22">
        <v>8</v>
      </c>
      <c r="J30" s="22">
        <v>6</v>
      </c>
      <c r="K30" s="22">
        <v>5</v>
      </c>
      <c r="L30" s="23">
        <v>5</v>
      </c>
      <c r="M30" s="28">
        <f>SUM(D30:L30)</f>
        <v>47</v>
      </c>
      <c r="N30" s="5"/>
      <c r="O30" s="22">
        <v>5</v>
      </c>
      <c r="P30" s="22">
        <v>6</v>
      </c>
      <c r="Q30" s="22">
        <v>4</v>
      </c>
      <c r="R30" s="22">
        <v>6</v>
      </c>
      <c r="S30" s="22">
        <v>6</v>
      </c>
      <c r="T30" s="22">
        <v>9</v>
      </c>
      <c r="U30" s="22">
        <v>4</v>
      </c>
      <c r="V30" s="22">
        <v>6</v>
      </c>
      <c r="W30" s="23">
        <v>5</v>
      </c>
      <c r="X30" s="28">
        <f>SUM(O30:W30)</f>
        <v>51</v>
      </c>
      <c r="Y30" s="30">
        <f>M30+X30</f>
        <v>98</v>
      </c>
      <c r="Z30" s="36" t="s">
        <v>100</v>
      </c>
      <c r="AA30" s="34" t="s">
        <v>71</v>
      </c>
      <c r="AB30" s="33" t="s">
        <v>84</v>
      </c>
      <c r="AC30" s="30">
        <v>98</v>
      </c>
    </row>
    <row r="31" spans="2:25" ht="18" thickBot="1">
      <c r="B31" s="32" t="s">
        <v>122</v>
      </c>
      <c r="C31" s="33" t="s">
        <v>128</v>
      </c>
      <c r="D31" s="22">
        <v>6</v>
      </c>
      <c r="E31" s="22">
        <v>6</v>
      </c>
      <c r="F31" s="22">
        <v>4</v>
      </c>
      <c r="G31" s="22">
        <v>6</v>
      </c>
      <c r="H31" s="22">
        <v>5</v>
      </c>
      <c r="I31" s="22">
        <v>5</v>
      </c>
      <c r="J31" s="22">
        <v>5</v>
      </c>
      <c r="K31" s="22">
        <v>4</v>
      </c>
      <c r="L31" s="23">
        <v>6</v>
      </c>
      <c r="M31" s="28">
        <f>SUM(D31:L31)</f>
        <v>47</v>
      </c>
      <c r="N31" s="5"/>
      <c r="O31" s="22">
        <v>6</v>
      </c>
      <c r="P31" s="22">
        <v>7</v>
      </c>
      <c r="Q31" s="22">
        <v>7</v>
      </c>
      <c r="R31" s="22">
        <v>6</v>
      </c>
      <c r="S31" s="22">
        <v>5</v>
      </c>
      <c r="T31" s="22">
        <v>6</v>
      </c>
      <c r="U31" s="22">
        <v>4</v>
      </c>
      <c r="V31" s="22">
        <v>5</v>
      </c>
      <c r="W31" s="23">
        <v>5</v>
      </c>
      <c r="X31" s="28">
        <f>SUM(O31:W31)</f>
        <v>51</v>
      </c>
      <c r="Y31" s="30">
        <f>M31+X31</f>
        <v>98</v>
      </c>
    </row>
    <row r="32" spans="2:25" ht="18" thickBot="1">
      <c r="B32" s="34" t="s">
        <v>103</v>
      </c>
      <c r="C32" s="33" t="s">
        <v>76</v>
      </c>
      <c r="D32" s="22">
        <v>7</v>
      </c>
      <c r="E32" s="22">
        <v>9</v>
      </c>
      <c r="F32" s="22">
        <v>6</v>
      </c>
      <c r="G32" s="22">
        <v>4</v>
      </c>
      <c r="H32" s="22">
        <v>5</v>
      </c>
      <c r="I32" s="22">
        <v>7</v>
      </c>
      <c r="J32" s="22">
        <v>4</v>
      </c>
      <c r="K32" s="22">
        <v>2</v>
      </c>
      <c r="L32" s="23">
        <v>6</v>
      </c>
      <c r="M32" s="28">
        <f>SUM(D32:L32)</f>
        <v>50</v>
      </c>
      <c r="N32" s="5"/>
      <c r="O32" s="22">
        <v>4</v>
      </c>
      <c r="P32" s="22">
        <v>5</v>
      </c>
      <c r="Q32" s="22">
        <v>4</v>
      </c>
      <c r="R32" s="22">
        <v>6</v>
      </c>
      <c r="S32" s="22">
        <v>5</v>
      </c>
      <c r="T32" s="22">
        <v>6</v>
      </c>
      <c r="U32" s="22">
        <v>5</v>
      </c>
      <c r="V32" s="22">
        <v>7</v>
      </c>
      <c r="W32" s="23">
        <v>6</v>
      </c>
      <c r="X32" s="28">
        <f>SUM(O32:W32)</f>
        <v>48</v>
      </c>
      <c r="Y32" s="30">
        <f>M32+X32</f>
        <v>98</v>
      </c>
    </row>
    <row r="33" spans="2:25" ht="18" thickBot="1">
      <c r="B33" s="34" t="s">
        <v>153</v>
      </c>
      <c r="C33" s="33" t="s">
        <v>172</v>
      </c>
      <c r="D33" s="22">
        <v>6</v>
      </c>
      <c r="E33" s="22">
        <v>7</v>
      </c>
      <c r="F33" s="22">
        <v>5</v>
      </c>
      <c r="G33" s="22">
        <v>6</v>
      </c>
      <c r="H33" s="22">
        <v>5</v>
      </c>
      <c r="I33" s="22">
        <v>5</v>
      </c>
      <c r="J33" s="22">
        <v>6</v>
      </c>
      <c r="K33" s="22">
        <v>4</v>
      </c>
      <c r="L33" s="23">
        <v>5</v>
      </c>
      <c r="M33" s="28">
        <f>SUM(D33:L33)</f>
        <v>49</v>
      </c>
      <c r="N33" s="5"/>
      <c r="O33" s="22">
        <v>6</v>
      </c>
      <c r="P33" s="22">
        <v>6</v>
      </c>
      <c r="Q33" s="22">
        <v>3</v>
      </c>
      <c r="R33" s="22">
        <v>8</v>
      </c>
      <c r="S33" s="22">
        <v>7</v>
      </c>
      <c r="T33" s="22">
        <v>6</v>
      </c>
      <c r="U33" s="22">
        <v>4</v>
      </c>
      <c r="V33" s="22">
        <v>5</v>
      </c>
      <c r="W33" s="23">
        <v>5</v>
      </c>
      <c r="X33" s="28">
        <f>SUM(O33:W33)</f>
        <v>50</v>
      </c>
      <c r="Y33" s="30">
        <f>M33+X33</f>
        <v>99</v>
      </c>
    </row>
    <row r="34" spans="2:25" ht="18" thickBot="1">
      <c r="B34" s="34" t="s">
        <v>52</v>
      </c>
      <c r="C34" s="33" t="s">
        <v>79</v>
      </c>
      <c r="D34" s="22">
        <v>6</v>
      </c>
      <c r="E34" s="22">
        <v>6</v>
      </c>
      <c r="F34" s="22">
        <v>5</v>
      </c>
      <c r="G34" s="22">
        <v>6</v>
      </c>
      <c r="H34" s="22">
        <v>6</v>
      </c>
      <c r="I34" s="22">
        <v>7</v>
      </c>
      <c r="J34" s="22">
        <v>5</v>
      </c>
      <c r="K34" s="22">
        <v>3</v>
      </c>
      <c r="L34" s="23">
        <v>6</v>
      </c>
      <c r="M34" s="28">
        <f>SUM(D34:L34)</f>
        <v>50</v>
      </c>
      <c r="N34" s="5"/>
      <c r="O34" s="22">
        <v>5</v>
      </c>
      <c r="P34" s="22">
        <v>7</v>
      </c>
      <c r="Q34" s="22">
        <v>3</v>
      </c>
      <c r="R34" s="22">
        <v>5</v>
      </c>
      <c r="S34" s="22">
        <v>6</v>
      </c>
      <c r="T34" s="22">
        <v>7</v>
      </c>
      <c r="U34" s="22">
        <v>3</v>
      </c>
      <c r="V34" s="22">
        <v>5</v>
      </c>
      <c r="W34" s="23">
        <v>8</v>
      </c>
      <c r="X34" s="28">
        <f>SUM(O34:W34)</f>
        <v>49</v>
      </c>
      <c r="Y34" s="30">
        <f>M34+X34</f>
        <v>99</v>
      </c>
    </row>
    <row r="35" spans="2:25" ht="18" thickBot="1">
      <c r="B35" s="34" t="s">
        <v>104</v>
      </c>
      <c r="C35" s="33" t="s">
        <v>169</v>
      </c>
      <c r="D35" s="22">
        <v>6</v>
      </c>
      <c r="E35" s="22">
        <v>5</v>
      </c>
      <c r="F35" s="22">
        <v>3</v>
      </c>
      <c r="G35" s="22">
        <v>6</v>
      </c>
      <c r="H35" s="22">
        <v>7</v>
      </c>
      <c r="I35" s="22">
        <v>6</v>
      </c>
      <c r="J35" s="22">
        <v>7</v>
      </c>
      <c r="K35" s="22">
        <v>4</v>
      </c>
      <c r="L35" s="23">
        <v>6</v>
      </c>
      <c r="M35" s="28">
        <f>SUM(D35:L35)</f>
        <v>50</v>
      </c>
      <c r="N35" s="5"/>
      <c r="O35" s="22">
        <v>7</v>
      </c>
      <c r="P35" s="22">
        <v>6</v>
      </c>
      <c r="Q35" s="22">
        <v>5</v>
      </c>
      <c r="R35" s="22">
        <v>7</v>
      </c>
      <c r="S35" s="22">
        <v>5</v>
      </c>
      <c r="T35" s="22">
        <v>6</v>
      </c>
      <c r="U35" s="22">
        <v>3</v>
      </c>
      <c r="V35" s="22">
        <v>5</v>
      </c>
      <c r="W35" s="23">
        <v>5</v>
      </c>
      <c r="X35" s="28">
        <f>SUM(O35:W35)</f>
        <v>49</v>
      </c>
      <c r="Y35" s="30">
        <f>M35+X35</f>
        <v>99</v>
      </c>
    </row>
    <row r="36" spans="2:25" ht="18" thickBot="1">
      <c r="B36" s="34" t="s">
        <v>151</v>
      </c>
      <c r="C36" s="33" t="s">
        <v>170</v>
      </c>
      <c r="D36" s="22">
        <v>7</v>
      </c>
      <c r="E36" s="22">
        <v>5</v>
      </c>
      <c r="F36" s="22">
        <v>4</v>
      </c>
      <c r="G36" s="22">
        <v>7</v>
      </c>
      <c r="H36" s="22">
        <v>5</v>
      </c>
      <c r="I36" s="22">
        <v>5</v>
      </c>
      <c r="J36" s="22">
        <v>6</v>
      </c>
      <c r="K36" s="22">
        <v>2</v>
      </c>
      <c r="L36" s="23">
        <v>6</v>
      </c>
      <c r="M36" s="28">
        <f>SUM(D36:L36)</f>
        <v>47</v>
      </c>
      <c r="N36" s="5"/>
      <c r="O36" s="22">
        <v>6</v>
      </c>
      <c r="P36" s="22">
        <v>6</v>
      </c>
      <c r="Q36" s="22">
        <v>5</v>
      </c>
      <c r="R36" s="22">
        <v>6</v>
      </c>
      <c r="S36" s="22">
        <v>6</v>
      </c>
      <c r="T36" s="22">
        <v>7</v>
      </c>
      <c r="U36" s="22">
        <v>5</v>
      </c>
      <c r="V36" s="22">
        <v>5</v>
      </c>
      <c r="W36" s="23">
        <v>6</v>
      </c>
      <c r="X36" s="28">
        <f>SUM(O36:W36)</f>
        <v>52</v>
      </c>
      <c r="Y36" s="30">
        <f>M36+X36</f>
        <v>99</v>
      </c>
    </row>
    <row r="37" spans="2:25" ht="18" thickBot="1">
      <c r="B37" s="34" t="s">
        <v>155</v>
      </c>
      <c r="C37" s="33" t="s">
        <v>174</v>
      </c>
      <c r="D37" s="22">
        <v>6</v>
      </c>
      <c r="E37" s="22">
        <v>5</v>
      </c>
      <c r="F37" s="22">
        <v>4</v>
      </c>
      <c r="G37" s="22">
        <v>7</v>
      </c>
      <c r="H37" s="22">
        <v>4</v>
      </c>
      <c r="I37" s="22">
        <v>6</v>
      </c>
      <c r="J37" s="22">
        <v>7</v>
      </c>
      <c r="K37" s="22">
        <v>5</v>
      </c>
      <c r="L37" s="23">
        <v>5</v>
      </c>
      <c r="M37" s="28">
        <f>SUM(D37:L37)</f>
        <v>49</v>
      </c>
      <c r="N37" s="5"/>
      <c r="O37" s="22">
        <v>5</v>
      </c>
      <c r="P37" s="22">
        <v>7</v>
      </c>
      <c r="Q37" s="22">
        <v>4</v>
      </c>
      <c r="R37" s="22">
        <v>7</v>
      </c>
      <c r="S37" s="22">
        <v>6</v>
      </c>
      <c r="T37" s="22">
        <v>7</v>
      </c>
      <c r="U37" s="22">
        <v>4</v>
      </c>
      <c r="V37" s="22">
        <v>7</v>
      </c>
      <c r="W37" s="23">
        <v>6</v>
      </c>
      <c r="X37" s="28">
        <f>SUM(O37:W37)</f>
        <v>53</v>
      </c>
      <c r="Y37" s="30">
        <f>M37+X37</f>
        <v>102</v>
      </c>
    </row>
    <row r="38" spans="2:25" ht="18" thickBot="1">
      <c r="B38" s="34" t="s">
        <v>107</v>
      </c>
      <c r="C38" s="33" t="s">
        <v>83</v>
      </c>
      <c r="D38" s="22">
        <v>5</v>
      </c>
      <c r="E38" s="22">
        <v>8</v>
      </c>
      <c r="F38" s="22">
        <v>4</v>
      </c>
      <c r="G38" s="22">
        <v>7</v>
      </c>
      <c r="H38" s="22">
        <v>6</v>
      </c>
      <c r="I38" s="22">
        <v>8</v>
      </c>
      <c r="J38" s="22">
        <v>6</v>
      </c>
      <c r="K38" s="22">
        <v>4</v>
      </c>
      <c r="L38" s="23">
        <v>5</v>
      </c>
      <c r="M38" s="28">
        <f>SUM(D38:L38)</f>
        <v>53</v>
      </c>
      <c r="N38" s="5"/>
      <c r="O38" s="22">
        <v>5</v>
      </c>
      <c r="P38" s="22">
        <v>6</v>
      </c>
      <c r="Q38" s="22">
        <v>5</v>
      </c>
      <c r="R38" s="22">
        <v>6</v>
      </c>
      <c r="S38" s="22">
        <v>6</v>
      </c>
      <c r="T38" s="22">
        <v>6</v>
      </c>
      <c r="U38" s="22">
        <v>5</v>
      </c>
      <c r="V38" s="22">
        <v>7</v>
      </c>
      <c r="W38" s="23">
        <v>6</v>
      </c>
      <c r="X38" s="28">
        <f>SUM(O38:W38)</f>
        <v>52</v>
      </c>
      <c r="Y38" s="30">
        <f>M38+X38</f>
        <v>105</v>
      </c>
    </row>
    <row r="39" spans="2:25" ht="18" thickBot="1">
      <c r="B39" s="34" t="s">
        <v>50</v>
      </c>
      <c r="C39" s="33" t="s">
        <v>136</v>
      </c>
      <c r="D39" s="22">
        <v>6</v>
      </c>
      <c r="E39" s="22">
        <v>7</v>
      </c>
      <c r="F39" s="22">
        <v>7</v>
      </c>
      <c r="G39" s="22">
        <v>6</v>
      </c>
      <c r="H39" s="22">
        <v>5</v>
      </c>
      <c r="I39" s="22">
        <v>6</v>
      </c>
      <c r="J39" s="22">
        <v>6</v>
      </c>
      <c r="K39" s="22">
        <v>4</v>
      </c>
      <c r="L39" s="23">
        <v>5</v>
      </c>
      <c r="M39" s="28">
        <f>SUM(D39:L39)</f>
        <v>52</v>
      </c>
      <c r="N39" s="5"/>
      <c r="O39" s="22">
        <v>5</v>
      </c>
      <c r="P39" s="22">
        <v>5</v>
      </c>
      <c r="Q39" s="22">
        <v>6</v>
      </c>
      <c r="R39" s="22">
        <v>7</v>
      </c>
      <c r="S39" s="22">
        <v>7</v>
      </c>
      <c r="T39" s="22">
        <v>8</v>
      </c>
      <c r="U39" s="22">
        <v>5</v>
      </c>
      <c r="V39" s="22">
        <v>5</v>
      </c>
      <c r="W39" s="23">
        <v>6</v>
      </c>
      <c r="X39" s="28">
        <f>SUM(O39:W39)</f>
        <v>54</v>
      </c>
      <c r="Y39" s="30">
        <f>M39+X39</f>
        <v>106</v>
      </c>
    </row>
    <row r="40" spans="2:25" ht="18" thickBot="1">
      <c r="B40" s="34" t="s">
        <v>58</v>
      </c>
      <c r="C40" s="33" t="s">
        <v>91</v>
      </c>
      <c r="D40" s="22">
        <v>8</v>
      </c>
      <c r="E40" s="22">
        <v>5</v>
      </c>
      <c r="F40" s="22">
        <v>4</v>
      </c>
      <c r="G40" s="22">
        <v>7</v>
      </c>
      <c r="H40" s="22">
        <v>7</v>
      </c>
      <c r="I40" s="22">
        <v>7</v>
      </c>
      <c r="J40" s="22">
        <v>5</v>
      </c>
      <c r="K40" s="22">
        <v>3</v>
      </c>
      <c r="L40" s="23">
        <v>6</v>
      </c>
      <c r="M40" s="28">
        <f>SUM(D40:L40)</f>
        <v>52</v>
      </c>
      <c r="N40" s="5"/>
      <c r="O40" s="22">
        <v>6</v>
      </c>
      <c r="P40" s="22">
        <v>5</v>
      </c>
      <c r="Q40" s="22">
        <v>6</v>
      </c>
      <c r="R40" s="22">
        <v>7</v>
      </c>
      <c r="S40" s="22">
        <v>6</v>
      </c>
      <c r="T40" s="22">
        <v>10</v>
      </c>
      <c r="U40" s="22">
        <v>3</v>
      </c>
      <c r="V40" s="22">
        <v>5</v>
      </c>
      <c r="W40" s="23">
        <v>6</v>
      </c>
      <c r="X40" s="28">
        <f>SUM(O40:W40)</f>
        <v>54</v>
      </c>
      <c r="Y40" s="30">
        <f>M40+X40</f>
        <v>106</v>
      </c>
    </row>
    <row r="41" spans="2:25" ht="18" thickBot="1">
      <c r="B41" s="32" t="s">
        <v>121</v>
      </c>
      <c r="C41" s="33" t="s">
        <v>127</v>
      </c>
      <c r="D41" s="22">
        <v>4</v>
      </c>
      <c r="E41" s="22">
        <v>6</v>
      </c>
      <c r="F41" s="22">
        <v>5</v>
      </c>
      <c r="G41" s="22">
        <v>6</v>
      </c>
      <c r="H41" s="22">
        <v>5</v>
      </c>
      <c r="I41" s="22">
        <v>7</v>
      </c>
      <c r="J41" s="22">
        <v>7</v>
      </c>
      <c r="K41" s="22">
        <v>5</v>
      </c>
      <c r="L41" s="23">
        <v>8</v>
      </c>
      <c r="M41" s="28">
        <f>SUM(D41:L41)</f>
        <v>53</v>
      </c>
      <c r="N41" s="5"/>
      <c r="O41" s="22">
        <v>7</v>
      </c>
      <c r="P41" s="22">
        <v>5</v>
      </c>
      <c r="Q41" s="22">
        <v>4</v>
      </c>
      <c r="R41" s="22">
        <v>8</v>
      </c>
      <c r="S41" s="22">
        <v>6</v>
      </c>
      <c r="T41" s="22">
        <v>7</v>
      </c>
      <c r="U41" s="22">
        <v>4</v>
      </c>
      <c r="V41" s="22">
        <v>7</v>
      </c>
      <c r="W41" s="23">
        <v>7</v>
      </c>
      <c r="X41" s="28">
        <f>SUM(O41:W41)</f>
        <v>55</v>
      </c>
      <c r="Y41" s="30">
        <f>M41+X41</f>
        <v>108</v>
      </c>
    </row>
    <row r="42" spans="2:25" ht="18" thickBot="1">
      <c r="B42" s="34" t="s">
        <v>53</v>
      </c>
      <c r="C42" s="33" t="s">
        <v>80</v>
      </c>
      <c r="D42" s="22">
        <v>7</v>
      </c>
      <c r="E42" s="22">
        <v>7</v>
      </c>
      <c r="F42" s="22">
        <v>8</v>
      </c>
      <c r="G42" s="22">
        <v>6</v>
      </c>
      <c r="H42" s="22">
        <v>7</v>
      </c>
      <c r="I42" s="22">
        <v>5</v>
      </c>
      <c r="J42" s="22">
        <v>5</v>
      </c>
      <c r="K42" s="22">
        <v>5</v>
      </c>
      <c r="L42" s="23">
        <v>5</v>
      </c>
      <c r="M42" s="28">
        <f>SUM(D42:L42)</f>
        <v>55</v>
      </c>
      <c r="N42" s="5"/>
      <c r="O42" s="22">
        <v>6</v>
      </c>
      <c r="P42" s="22">
        <v>5</v>
      </c>
      <c r="Q42" s="22">
        <v>6</v>
      </c>
      <c r="R42" s="22">
        <v>5</v>
      </c>
      <c r="S42" s="22">
        <v>6</v>
      </c>
      <c r="T42" s="22">
        <v>8</v>
      </c>
      <c r="U42" s="22">
        <v>3</v>
      </c>
      <c r="V42" s="22">
        <v>8</v>
      </c>
      <c r="W42" s="23">
        <v>6</v>
      </c>
      <c r="X42" s="28">
        <f>SUM(O42:W42)</f>
        <v>53</v>
      </c>
      <c r="Y42" s="30">
        <f>M42+X42</f>
        <v>108</v>
      </c>
    </row>
    <row r="43" spans="2:25" ht="18" thickBot="1">
      <c r="B43" s="34" t="s">
        <v>42</v>
      </c>
      <c r="C43" s="33" t="s">
        <v>88</v>
      </c>
      <c r="D43" s="22">
        <v>7</v>
      </c>
      <c r="E43" s="22">
        <v>6</v>
      </c>
      <c r="F43" s="22">
        <v>7</v>
      </c>
      <c r="G43" s="22">
        <v>6</v>
      </c>
      <c r="H43" s="22">
        <v>7</v>
      </c>
      <c r="I43" s="22">
        <v>5</v>
      </c>
      <c r="J43" s="22">
        <v>5</v>
      </c>
      <c r="K43" s="22">
        <v>3</v>
      </c>
      <c r="L43" s="23">
        <v>4</v>
      </c>
      <c r="M43" s="28">
        <f>SUM(D43:L43)</f>
        <v>50</v>
      </c>
      <c r="N43" s="5"/>
      <c r="O43" s="22">
        <v>4</v>
      </c>
      <c r="P43" s="22">
        <v>7</v>
      </c>
      <c r="Q43" s="22">
        <v>3</v>
      </c>
      <c r="R43" s="22">
        <v>7</v>
      </c>
      <c r="S43" s="22">
        <v>7</v>
      </c>
      <c r="T43" s="22">
        <v>8</v>
      </c>
      <c r="U43" s="22">
        <v>6</v>
      </c>
      <c r="V43" s="22">
        <v>8</v>
      </c>
      <c r="W43" s="23">
        <v>8</v>
      </c>
      <c r="X43" s="28">
        <f>SUM(O43:W43)</f>
        <v>58</v>
      </c>
      <c r="Y43" s="30">
        <f>M43+X43</f>
        <v>108</v>
      </c>
    </row>
    <row r="44" spans="2:25" ht="18" thickBot="1">
      <c r="B44" s="34" t="s">
        <v>109</v>
      </c>
      <c r="C44" s="33" t="s">
        <v>85</v>
      </c>
      <c r="D44" s="22">
        <v>6</v>
      </c>
      <c r="E44" s="22">
        <v>5</v>
      </c>
      <c r="F44" s="22">
        <v>5</v>
      </c>
      <c r="G44" s="22">
        <v>6</v>
      </c>
      <c r="H44" s="22">
        <v>4</v>
      </c>
      <c r="I44" s="22">
        <v>6</v>
      </c>
      <c r="J44" s="22">
        <v>6</v>
      </c>
      <c r="K44" s="22">
        <v>4</v>
      </c>
      <c r="L44" s="23">
        <v>7</v>
      </c>
      <c r="M44" s="28">
        <f>SUM(D44:L44)</f>
        <v>49</v>
      </c>
      <c r="N44" s="5"/>
      <c r="O44" s="22">
        <v>4</v>
      </c>
      <c r="P44" s="22">
        <v>10</v>
      </c>
      <c r="Q44" s="22">
        <v>5</v>
      </c>
      <c r="R44" s="22">
        <v>8</v>
      </c>
      <c r="S44" s="22">
        <v>7</v>
      </c>
      <c r="T44" s="22">
        <v>9</v>
      </c>
      <c r="U44" s="22">
        <v>4</v>
      </c>
      <c r="V44" s="22">
        <v>7</v>
      </c>
      <c r="W44" s="23">
        <v>6</v>
      </c>
      <c r="X44" s="28">
        <f>SUM(O44:W44)</f>
        <v>60</v>
      </c>
      <c r="Y44" s="30">
        <f>M44+X44</f>
        <v>109</v>
      </c>
    </row>
    <row r="45" spans="2:25" ht="18" thickBot="1">
      <c r="B45" s="34" t="s">
        <v>67</v>
      </c>
      <c r="C45" s="33" t="s">
        <v>142</v>
      </c>
      <c r="D45" s="22">
        <v>7</v>
      </c>
      <c r="E45" s="22">
        <v>7</v>
      </c>
      <c r="F45" s="22">
        <v>4</v>
      </c>
      <c r="G45" s="22">
        <v>6</v>
      </c>
      <c r="H45" s="22">
        <v>5</v>
      </c>
      <c r="I45" s="22">
        <v>6</v>
      </c>
      <c r="J45" s="22">
        <v>6</v>
      </c>
      <c r="K45" s="22">
        <v>5</v>
      </c>
      <c r="L45" s="23">
        <v>7</v>
      </c>
      <c r="M45" s="28">
        <f>SUM(D45:L45)</f>
        <v>53</v>
      </c>
      <c r="N45" s="5"/>
      <c r="O45" s="22">
        <v>6</v>
      </c>
      <c r="P45" s="22">
        <v>6</v>
      </c>
      <c r="Q45" s="22">
        <v>6</v>
      </c>
      <c r="R45" s="22">
        <v>8</v>
      </c>
      <c r="S45" s="22">
        <v>6</v>
      </c>
      <c r="T45" s="22">
        <v>7</v>
      </c>
      <c r="U45" s="22">
        <v>4</v>
      </c>
      <c r="V45" s="22">
        <v>6</v>
      </c>
      <c r="W45" s="23">
        <v>7</v>
      </c>
      <c r="X45" s="28">
        <f>SUM(O45:W45)</f>
        <v>56</v>
      </c>
      <c r="Y45" s="30">
        <f>M45+X45</f>
        <v>109</v>
      </c>
    </row>
    <row r="46" spans="2:25" ht="18" thickBot="1">
      <c r="B46" s="34" t="s">
        <v>46</v>
      </c>
      <c r="C46" s="33" t="s">
        <v>90</v>
      </c>
      <c r="D46" s="22">
        <v>8</v>
      </c>
      <c r="E46" s="60">
        <v>6</v>
      </c>
      <c r="F46" s="22">
        <v>4</v>
      </c>
      <c r="G46" s="22">
        <v>6</v>
      </c>
      <c r="H46" s="22">
        <v>8</v>
      </c>
      <c r="I46" s="22">
        <v>6</v>
      </c>
      <c r="J46" s="22">
        <v>4</v>
      </c>
      <c r="K46" s="22">
        <v>4</v>
      </c>
      <c r="L46" s="23">
        <v>7</v>
      </c>
      <c r="M46" s="28">
        <f>SUM(D46:L46)</f>
        <v>53</v>
      </c>
      <c r="N46" s="5"/>
      <c r="O46" s="22">
        <v>6</v>
      </c>
      <c r="P46" s="22">
        <v>6</v>
      </c>
      <c r="Q46" s="22">
        <v>5</v>
      </c>
      <c r="R46" s="22">
        <v>6</v>
      </c>
      <c r="S46" s="22">
        <v>7</v>
      </c>
      <c r="T46" s="22">
        <v>7</v>
      </c>
      <c r="U46" s="22">
        <v>5</v>
      </c>
      <c r="V46" s="22">
        <v>6</v>
      </c>
      <c r="W46" s="23">
        <v>8</v>
      </c>
      <c r="X46" s="28">
        <f>SUM(O46:W46)</f>
        <v>56</v>
      </c>
      <c r="Y46" s="30">
        <f>M46+X46</f>
        <v>109</v>
      </c>
    </row>
    <row r="47" spans="2:25" ht="18" thickBot="1">
      <c r="B47" s="34" t="s">
        <v>47</v>
      </c>
      <c r="C47" s="33" t="s">
        <v>135</v>
      </c>
      <c r="D47" s="22">
        <v>4</v>
      </c>
      <c r="E47" s="22">
        <v>7</v>
      </c>
      <c r="F47" s="22">
        <v>5</v>
      </c>
      <c r="G47" s="22">
        <v>7</v>
      </c>
      <c r="H47" s="22">
        <v>5</v>
      </c>
      <c r="I47" s="22">
        <v>8</v>
      </c>
      <c r="J47" s="22">
        <v>5</v>
      </c>
      <c r="K47" s="22">
        <v>5</v>
      </c>
      <c r="L47" s="23">
        <v>7</v>
      </c>
      <c r="M47" s="28">
        <f>SUM(D47:L47)</f>
        <v>53</v>
      </c>
      <c r="N47" s="5"/>
      <c r="O47" s="22">
        <v>7</v>
      </c>
      <c r="P47" s="22">
        <v>6</v>
      </c>
      <c r="Q47" s="22">
        <v>7</v>
      </c>
      <c r="R47" s="22">
        <v>6</v>
      </c>
      <c r="S47" s="22">
        <v>7</v>
      </c>
      <c r="T47" s="22">
        <v>8</v>
      </c>
      <c r="U47" s="22">
        <v>4</v>
      </c>
      <c r="V47" s="22">
        <v>6</v>
      </c>
      <c r="W47" s="23">
        <v>6</v>
      </c>
      <c r="X47" s="28">
        <f>SUM(O47:W47)</f>
        <v>57</v>
      </c>
      <c r="Y47" s="30">
        <f>M47+X47</f>
        <v>110</v>
      </c>
    </row>
    <row r="48" spans="2:25" ht="18" thickBot="1">
      <c r="B48" s="34" t="s">
        <v>114</v>
      </c>
      <c r="C48" s="33" t="s">
        <v>138</v>
      </c>
      <c r="D48" s="22">
        <v>7</v>
      </c>
      <c r="E48" s="22">
        <v>5</v>
      </c>
      <c r="F48" s="22">
        <v>6</v>
      </c>
      <c r="G48" s="22">
        <v>7</v>
      </c>
      <c r="H48" s="22">
        <v>6</v>
      </c>
      <c r="I48" s="22">
        <v>9</v>
      </c>
      <c r="J48" s="22">
        <v>6</v>
      </c>
      <c r="K48" s="22">
        <v>4</v>
      </c>
      <c r="L48" s="23">
        <v>6</v>
      </c>
      <c r="M48" s="28">
        <f>SUM(D48:L48)</f>
        <v>56</v>
      </c>
      <c r="N48" s="5"/>
      <c r="O48" s="22">
        <v>6</v>
      </c>
      <c r="P48" s="22">
        <v>5</v>
      </c>
      <c r="Q48" s="22">
        <v>5</v>
      </c>
      <c r="R48" s="22">
        <v>7</v>
      </c>
      <c r="S48" s="22">
        <v>6</v>
      </c>
      <c r="T48" s="22">
        <v>7</v>
      </c>
      <c r="U48" s="22">
        <v>4</v>
      </c>
      <c r="V48" s="22">
        <v>8</v>
      </c>
      <c r="W48" s="23">
        <v>6</v>
      </c>
      <c r="X48" s="28">
        <f>SUM(O48:W48)</f>
        <v>54</v>
      </c>
      <c r="Y48" s="30">
        <f>M48+X48</f>
        <v>110</v>
      </c>
    </row>
    <row r="49" spans="2:25" ht="18" thickBot="1">
      <c r="B49" s="34" t="s">
        <v>57</v>
      </c>
      <c r="C49" s="33" t="s">
        <v>133</v>
      </c>
      <c r="D49" s="22">
        <v>7</v>
      </c>
      <c r="E49" s="22">
        <v>4</v>
      </c>
      <c r="F49" s="22">
        <v>4</v>
      </c>
      <c r="G49" s="22">
        <v>6</v>
      </c>
      <c r="H49" s="22">
        <v>5</v>
      </c>
      <c r="I49" s="22">
        <v>12</v>
      </c>
      <c r="J49" s="22">
        <v>6</v>
      </c>
      <c r="K49" s="22">
        <v>3</v>
      </c>
      <c r="L49" s="23">
        <v>9</v>
      </c>
      <c r="M49" s="28">
        <f>SUM(D49:L49)</f>
        <v>56</v>
      </c>
      <c r="N49" s="5"/>
      <c r="O49" s="22">
        <v>6</v>
      </c>
      <c r="P49" s="22">
        <v>4</v>
      </c>
      <c r="Q49" s="22">
        <v>4</v>
      </c>
      <c r="R49" s="22">
        <v>6</v>
      </c>
      <c r="S49" s="22">
        <v>9</v>
      </c>
      <c r="T49" s="22">
        <v>7</v>
      </c>
      <c r="U49" s="22">
        <v>5</v>
      </c>
      <c r="V49" s="22">
        <v>7</v>
      </c>
      <c r="W49" s="23">
        <v>7</v>
      </c>
      <c r="X49" s="28">
        <f>SUM(O49:W49)</f>
        <v>55</v>
      </c>
      <c r="Y49" s="30">
        <f>M49+X49</f>
        <v>111</v>
      </c>
    </row>
    <row r="50" spans="2:25" ht="18" thickBot="1">
      <c r="B50" s="34" t="s">
        <v>152</v>
      </c>
      <c r="C50" s="33" t="s">
        <v>171</v>
      </c>
      <c r="D50" s="22">
        <v>7</v>
      </c>
      <c r="E50" s="22">
        <v>9</v>
      </c>
      <c r="F50" s="22">
        <v>5</v>
      </c>
      <c r="G50" s="22">
        <v>7</v>
      </c>
      <c r="H50" s="22">
        <v>6</v>
      </c>
      <c r="I50" s="22">
        <v>6</v>
      </c>
      <c r="J50" s="22">
        <v>6</v>
      </c>
      <c r="K50" s="22">
        <v>6</v>
      </c>
      <c r="L50" s="23">
        <v>6</v>
      </c>
      <c r="M50" s="28">
        <f>SUM(D50:L50)</f>
        <v>58</v>
      </c>
      <c r="N50" s="5"/>
      <c r="O50" s="22">
        <v>5</v>
      </c>
      <c r="P50" s="22">
        <v>6</v>
      </c>
      <c r="Q50" s="22">
        <v>6</v>
      </c>
      <c r="R50" s="22">
        <v>6</v>
      </c>
      <c r="S50" s="22">
        <v>6</v>
      </c>
      <c r="T50" s="22">
        <v>6</v>
      </c>
      <c r="U50" s="22">
        <v>5</v>
      </c>
      <c r="V50" s="22">
        <v>6</v>
      </c>
      <c r="W50" s="23">
        <v>7</v>
      </c>
      <c r="X50" s="28">
        <f>SUM(O50:W50)</f>
        <v>53</v>
      </c>
      <c r="Y50" s="30">
        <f>M50+X50</f>
        <v>111</v>
      </c>
    </row>
    <row r="51" spans="2:25" ht="18" thickBot="1">
      <c r="B51" s="34" t="s">
        <v>65</v>
      </c>
      <c r="C51" s="33" t="s">
        <v>96</v>
      </c>
      <c r="D51" s="22">
        <v>5</v>
      </c>
      <c r="E51" s="22">
        <v>8</v>
      </c>
      <c r="F51" s="22">
        <v>5</v>
      </c>
      <c r="G51" s="22">
        <v>8</v>
      </c>
      <c r="H51" s="22">
        <v>5</v>
      </c>
      <c r="I51" s="22">
        <v>7</v>
      </c>
      <c r="J51" s="22">
        <v>5</v>
      </c>
      <c r="K51" s="22">
        <v>6</v>
      </c>
      <c r="L51" s="23">
        <v>6</v>
      </c>
      <c r="M51" s="28">
        <f>SUM(D51:L51)</f>
        <v>55</v>
      </c>
      <c r="N51" s="5"/>
      <c r="O51" s="22">
        <v>6</v>
      </c>
      <c r="P51" s="22">
        <v>6</v>
      </c>
      <c r="Q51" s="22">
        <v>6</v>
      </c>
      <c r="R51" s="22">
        <v>6</v>
      </c>
      <c r="S51" s="22">
        <v>6</v>
      </c>
      <c r="T51" s="22">
        <v>7</v>
      </c>
      <c r="U51" s="22">
        <v>4</v>
      </c>
      <c r="V51" s="22">
        <v>7</v>
      </c>
      <c r="W51" s="23">
        <v>9</v>
      </c>
      <c r="X51" s="28">
        <f>SUM(O51:W51)</f>
        <v>57</v>
      </c>
      <c r="Y51" s="30">
        <f>M51+X51</f>
        <v>112</v>
      </c>
    </row>
    <row r="52" spans="2:25" ht="18" thickBot="1">
      <c r="B52" s="32" t="s">
        <v>120</v>
      </c>
      <c r="C52" s="33" t="s">
        <v>126</v>
      </c>
      <c r="D52" s="22">
        <v>7</v>
      </c>
      <c r="E52" s="22">
        <v>4</v>
      </c>
      <c r="F52" s="22">
        <v>4</v>
      </c>
      <c r="G52" s="22">
        <v>11</v>
      </c>
      <c r="H52" s="22">
        <v>7</v>
      </c>
      <c r="I52" s="22">
        <v>7</v>
      </c>
      <c r="J52" s="22">
        <v>6</v>
      </c>
      <c r="K52" s="22">
        <v>3</v>
      </c>
      <c r="L52" s="23">
        <v>5</v>
      </c>
      <c r="M52" s="28">
        <f>SUM(D52:L52)</f>
        <v>54</v>
      </c>
      <c r="N52" s="5"/>
      <c r="O52" s="22">
        <v>5</v>
      </c>
      <c r="P52" s="22">
        <v>4</v>
      </c>
      <c r="Q52" s="22">
        <v>6</v>
      </c>
      <c r="R52" s="22">
        <v>8</v>
      </c>
      <c r="S52" s="22">
        <v>6</v>
      </c>
      <c r="T52" s="22">
        <v>9</v>
      </c>
      <c r="U52" s="22">
        <v>5</v>
      </c>
      <c r="V52" s="22">
        <v>7</v>
      </c>
      <c r="W52" s="23">
        <v>8</v>
      </c>
      <c r="X52" s="28">
        <f>SUM(O52:W52)</f>
        <v>58</v>
      </c>
      <c r="Y52" s="30">
        <f>M52+X52</f>
        <v>112</v>
      </c>
    </row>
    <row r="53" spans="2:25" ht="18" thickBot="1">
      <c r="B53" s="34" t="s">
        <v>110</v>
      </c>
      <c r="C53" s="33" t="s">
        <v>86</v>
      </c>
      <c r="D53" s="22">
        <v>10</v>
      </c>
      <c r="E53" s="22">
        <v>6</v>
      </c>
      <c r="F53" s="22">
        <v>6</v>
      </c>
      <c r="G53" s="22">
        <v>5</v>
      </c>
      <c r="H53" s="22">
        <v>5</v>
      </c>
      <c r="I53" s="22">
        <v>7</v>
      </c>
      <c r="J53" s="22">
        <v>7</v>
      </c>
      <c r="K53" s="22">
        <v>5</v>
      </c>
      <c r="L53" s="23">
        <v>7</v>
      </c>
      <c r="M53" s="28">
        <f>SUM(D53:L53)</f>
        <v>58</v>
      </c>
      <c r="N53" s="5"/>
      <c r="O53" s="22">
        <v>7</v>
      </c>
      <c r="P53" s="22">
        <v>6</v>
      </c>
      <c r="Q53" s="22">
        <v>3</v>
      </c>
      <c r="R53" s="22">
        <v>7</v>
      </c>
      <c r="S53" s="22">
        <v>6</v>
      </c>
      <c r="T53" s="22">
        <v>7</v>
      </c>
      <c r="U53" s="22">
        <v>5</v>
      </c>
      <c r="V53" s="22">
        <v>7</v>
      </c>
      <c r="W53" s="23">
        <v>6</v>
      </c>
      <c r="X53" s="28">
        <f>SUM(O53:W53)</f>
        <v>54</v>
      </c>
      <c r="Y53" s="30">
        <f>M53+X53</f>
        <v>112</v>
      </c>
    </row>
    <row r="54" spans="2:25" ht="18" thickBot="1">
      <c r="B54" s="34" t="s">
        <v>147</v>
      </c>
      <c r="C54" s="33" t="s">
        <v>159</v>
      </c>
      <c r="D54" s="22">
        <v>6</v>
      </c>
      <c r="E54" s="22">
        <v>6</v>
      </c>
      <c r="F54" s="22">
        <v>6</v>
      </c>
      <c r="G54" s="22">
        <v>7</v>
      </c>
      <c r="H54" s="22">
        <v>10</v>
      </c>
      <c r="I54" s="22">
        <v>7</v>
      </c>
      <c r="J54" s="22">
        <v>6</v>
      </c>
      <c r="K54" s="22">
        <v>4</v>
      </c>
      <c r="L54" s="23">
        <v>7</v>
      </c>
      <c r="M54" s="28">
        <f>SUM(D54:L54)</f>
        <v>59</v>
      </c>
      <c r="N54" s="5"/>
      <c r="O54" s="22">
        <v>5</v>
      </c>
      <c r="P54" s="22">
        <v>6</v>
      </c>
      <c r="Q54" s="22">
        <v>7</v>
      </c>
      <c r="R54" s="22">
        <v>6</v>
      </c>
      <c r="S54" s="22">
        <v>7</v>
      </c>
      <c r="T54" s="22">
        <v>7</v>
      </c>
      <c r="U54" s="22">
        <v>5</v>
      </c>
      <c r="V54" s="22">
        <v>6</v>
      </c>
      <c r="W54" s="23">
        <v>5</v>
      </c>
      <c r="X54" s="28">
        <f>SUM(O54:W54)</f>
        <v>54</v>
      </c>
      <c r="Y54" s="30">
        <f>M54+X54</f>
        <v>113</v>
      </c>
    </row>
    <row r="55" spans="2:25" ht="18" thickBot="1">
      <c r="B55" s="34" t="s">
        <v>115</v>
      </c>
      <c r="C55" s="33" t="s">
        <v>139</v>
      </c>
      <c r="D55" s="22">
        <v>8</v>
      </c>
      <c r="E55" s="22">
        <v>7</v>
      </c>
      <c r="F55" s="22">
        <v>4</v>
      </c>
      <c r="G55" s="22">
        <v>6</v>
      </c>
      <c r="H55" s="22">
        <v>6</v>
      </c>
      <c r="I55" s="22">
        <v>9</v>
      </c>
      <c r="J55" s="22">
        <v>6</v>
      </c>
      <c r="K55" s="22">
        <v>4</v>
      </c>
      <c r="L55" s="23">
        <v>8</v>
      </c>
      <c r="M55" s="28">
        <f>SUM(D55:L55)</f>
        <v>58</v>
      </c>
      <c r="N55" s="5"/>
      <c r="O55" s="22">
        <v>6</v>
      </c>
      <c r="P55" s="22">
        <v>5</v>
      </c>
      <c r="Q55" s="22">
        <v>5</v>
      </c>
      <c r="R55" s="22">
        <v>7</v>
      </c>
      <c r="S55" s="22">
        <v>6</v>
      </c>
      <c r="T55" s="22">
        <v>8</v>
      </c>
      <c r="U55" s="22">
        <v>5</v>
      </c>
      <c r="V55" s="22">
        <v>6</v>
      </c>
      <c r="W55" s="23">
        <v>7</v>
      </c>
      <c r="X55" s="28">
        <f>SUM(O55:W55)</f>
        <v>55</v>
      </c>
      <c r="Y55" s="30">
        <f>M55+X55</f>
        <v>113</v>
      </c>
    </row>
    <row r="56" spans="2:25" ht="18" thickBot="1">
      <c r="B56" s="34" t="s">
        <v>148</v>
      </c>
      <c r="C56" s="33" t="s">
        <v>160</v>
      </c>
      <c r="D56" s="22">
        <v>6</v>
      </c>
      <c r="E56" s="22">
        <v>9</v>
      </c>
      <c r="F56" s="22">
        <v>5</v>
      </c>
      <c r="G56" s="22">
        <v>5</v>
      </c>
      <c r="H56" s="22">
        <v>6</v>
      </c>
      <c r="I56" s="22">
        <v>7</v>
      </c>
      <c r="J56" s="22">
        <v>5</v>
      </c>
      <c r="K56" s="22">
        <v>4</v>
      </c>
      <c r="L56" s="23">
        <v>6</v>
      </c>
      <c r="M56" s="28">
        <f>SUM(D56:L56)</f>
        <v>53</v>
      </c>
      <c r="N56" s="5"/>
      <c r="O56" s="22">
        <v>5</v>
      </c>
      <c r="P56" s="22">
        <v>7</v>
      </c>
      <c r="Q56" s="22">
        <v>6</v>
      </c>
      <c r="R56" s="22">
        <v>8</v>
      </c>
      <c r="S56" s="22">
        <v>8</v>
      </c>
      <c r="T56" s="22">
        <v>10</v>
      </c>
      <c r="U56" s="22">
        <v>5</v>
      </c>
      <c r="V56" s="22">
        <v>6</v>
      </c>
      <c r="W56" s="23">
        <v>6</v>
      </c>
      <c r="X56" s="28">
        <f>SUM(O56:W56)</f>
        <v>61</v>
      </c>
      <c r="Y56" s="30">
        <f>M56+X56</f>
        <v>114</v>
      </c>
    </row>
    <row r="57" spans="2:25" ht="18" thickBot="1">
      <c r="B57" s="34" t="s">
        <v>149</v>
      </c>
      <c r="C57" s="33" t="s">
        <v>161</v>
      </c>
      <c r="D57" s="22">
        <v>6</v>
      </c>
      <c r="E57" s="22">
        <v>5</v>
      </c>
      <c r="F57" s="22">
        <v>4</v>
      </c>
      <c r="G57" s="22">
        <v>7</v>
      </c>
      <c r="H57" s="22">
        <v>6</v>
      </c>
      <c r="I57" s="22">
        <v>7</v>
      </c>
      <c r="J57" s="22">
        <v>5</v>
      </c>
      <c r="K57" s="22">
        <v>6</v>
      </c>
      <c r="L57" s="23">
        <v>8</v>
      </c>
      <c r="M57" s="28">
        <f>SUM(D57:L57)</f>
        <v>54</v>
      </c>
      <c r="N57" s="5"/>
      <c r="O57" s="22">
        <v>8</v>
      </c>
      <c r="P57" s="22">
        <v>6</v>
      </c>
      <c r="Q57" s="22">
        <v>8</v>
      </c>
      <c r="R57" s="22">
        <v>7</v>
      </c>
      <c r="S57" s="22">
        <v>8</v>
      </c>
      <c r="T57" s="22">
        <v>7</v>
      </c>
      <c r="U57" s="22">
        <v>4</v>
      </c>
      <c r="V57" s="22">
        <v>6</v>
      </c>
      <c r="W57" s="23">
        <v>6</v>
      </c>
      <c r="X57" s="28">
        <f>SUM(O57:W57)</f>
        <v>60</v>
      </c>
      <c r="Y57" s="30">
        <f>M57+X57</f>
        <v>114</v>
      </c>
    </row>
    <row r="58" spans="2:25" ht="18" thickBot="1">
      <c r="B58" s="34" t="s">
        <v>154</v>
      </c>
      <c r="C58" s="33" t="s">
        <v>173</v>
      </c>
      <c r="D58" s="22">
        <v>6</v>
      </c>
      <c r="E58" s="22">
        <v>7</v>
      </c>
      <c r="F58" s="22">
        <v>5</v>
      </c>
      <c r="G58" s="22">
        <v>8</v>
      </c>
      <c r="H58" s="22">
        <v>7</v>
      </c>
      <c r="I58" s="22">
        <v>7</v>
      </c>
      <c r="J58" s="22">
        <v>7</v>
      </c>
      <c r="K58" s="22">
        <v>4</v>
      </c>
      <c r="L58" s="23">
        <v>7</v>
      </c>
      <c r="M58" s="28">
        <f>SUM(D58:L58)</f>
        <v>58</v>
      </c>
      <c r="N58" s="5"/>
      <c r="O58" s="22">
        <v>7</v>
      </c>
      <c r="P58" s="22">
        <v>6</v>
      </c>
      <c r="Q58" s="22">
        <v>6</v>
      </c>
      <c r="R58" s="22">
        <v>8</v>
      </c>
      <c r="S58" s="22">
        <v>6</v>
      </c>
      <c r="T58" s="22">
        <v>7</v>
      </c>
      <c r="U58" s="22">
        <v>5</v>
      </c>
      <c r="V58" s="22">
        <v>6</v>
      </c>
      <c r="W58" s="23">
        <v>6</v>
      </c>
      <c r="X58" s="28">
        <f>SUM(O58:W58)</f>
        <v>57</v>
      </c>
      <c r="Y58" s="30">
        <f>M58+X58</f>
        <v>115</v>
      </c>
    </row>
    <row r="59" spans="2:25" ht="18" thickBot="1">
      <c r="B59" s="34" t="s">
        <v>156</v>
      </c>
      <c r="C59" s="33" t="s">
        <v>175</v>
      </c>
      <c r="D59" s="22">
        <v>5</v>
      </c>
      <c r="E59" s="22">
        <v>6</v>
      </c>
      <c r="F59" s="22">
        <v>4</v>
      </c>
      <c r="G59" s="22">
        <v>7</v>
      </c>
      <c r="H59" s="22">
        <v>6</v>
      </c>
      <c r="I59" s="22">
        <v>8</v>
      </c>
      <c r="J59" s="22">
        <v>7</v>
      </c>
      <c r="K59" s="22">
        <v>4</v>
      </c>
      <c r="L59" s="23">
        <v>7</v>
      </c>
      <c r="M59" s="28">
        <f>SUM(D59:L59)</f>
        <v>54</v>
      </c>
      <c r="N59" s="5"/>
      <c r="O59" s="22">
        <v>5</v>
      </c>
      <c r="P59" s="22">
        <v>7</v>
      </c>
      <c r="Q59" s="22">
        <v>6</v>
      </c>
      <c r="R59" s="22">
        <v>9</v>
      </c>
      <c r="S59" s="22">
        <v>8</v>
      </c>
      <c r="T59" s="22">
        <v>7</v>
      </c>
      <c r="U59" s="22">
        <v>4</v>
      </c>
      <c r="V59" s="22">
        <v>7</v>
      </c>
      <c r="W59" s="23">
        <v>9</v>
      </c>
      <c r="X59" s="28">
        <f>SUM(O59:W59)</f>
        <v>62</v>
      </c>
      <c r="Y59" s="30">
        <f>M59+X59</f>
        <v>116</v>
      </c>
    </row>
    <row r="60" spans="2:25" ht="18" thickBot="1">
      <c r="B60" s="34" t="s">
        <v>59</v>
      </c>
      <c r="C60" s="33" t="s">
        <v>94</v>
      </c>
      <c r="D60" s="22">
        <v>7</v>
      </c>
      <c r="E60" s="22">
        <v>5</v>
      </c>
      <c r="F60" s="22">
        <v>5</v>
      </c>
      <c r="G60" s="22">
        <v>6</v>
      </c>
      <c r="H60" s="22">
        <v>9</v>
      </c>
      <c r="I60" s="22">
        <v>7</v>
      </c>
      <c r="J60" s="22">
        <v>8</v>
      </c>
      <c r="K60" s="22">
        <v>4</v>
      </c>
      <c r="L60" s="23">
        <v>5</v>
      </c>
      <c r="M60" s="28">
        <f>SUM(D60:L60)</f>
        <v>56</v>
      </c>
      <c r="N60" s="5"/>
      <c r="O60" s="22">
        <v>7</v>
      </c>
      <c r="P60" s="22">
        <v>6</v>
      </c>
      <c r="Q60" s="22">
        <v>6</v>
      </c>
      <c r="R60" s="22">
        <v>7</v>
      </c>
      <c r="S60" s="22">
        <v>8</v>
      </c>
      <c r="T60" s="22">
        <v>9</v>
      </c>
      <c r="U60" s="22">
        <v>3</v>
      </c>
      <c r="V60" s="22">
        <v>7</v>
      </c>
      <c r="W60" s="23">
        <v>7</v>
      </c>
      <c r="X60" s="28">
        <f>SUM(O60:W60)</f>
        <v>60</v>
      </c>
      <c r="Y60" s="30">
        <f>M60+X60</f>
        <v>116</v>
      </c>
    </row>
    <row r="61" spans="2:25" ht="18" thickBot="1">
      <c r="B61" s="34" t="s">
        <v>54</v>
      </c>
      <c r="C61" s="33" t="s">
        <v>81</v>
      </c>
      <c r="D61" s="22">
        <v>8</v>
      </c>
      <c r="E61" s="22">
        <v>7</v>
      </c>
      <c r="F61" s="22">
        <v>5</v>
      </c>
      <c r="G61" s="22">
        <v>7</v>
      </c>
      <c r="H61" s="22">
        <v>11</v>
      </c>
      <c r="I61" s="22">
        <v>6</v>
      </c>
      <c r="J61" s="22">
        <v>6</v>
      </c>
      <c r="K61" s="22">
        <v>4</v>
      </c>
      <c r="L61" s="23">
        <v>6</v>
      </c>
      <c r="M61" s="28">
        <f>SUM(D61:L61)</f>
        <v>60</v>
      </c>
      <c r="N61" s="5"/>
      <c r="O61" s="22">
        <v>7</v>
      </c>
      <c r="P61" s="22">
        <v>5</v>
      </c>
      <c r="Q61" s="22">
        <v>4</v>
      </c>
      <c r="R61" s="22">
        <v>7</v>
      </c>
      <c r="S61" s="22">
        <v>7</v>
      </c>
      <c r="T61" s="22">
        <v>8</v>
      </c>
      <c r="U61" s="22">
        <v>4</v>
      </c>
      <c r="V61" s="22">
        <v>6</v>
      </c>
      <c r="W61" s="23">
        <v>8</v>
      </c>
      <c r="X61" s="28">
        <f>SUM(O61:W61)</f>
        <v>56</v>
      </c>
      <c r="Y61" s="30">
        <f>M61+X61</f>
        <v>116</v>
      </c>
    </row>
    <row r="62" spans="2:25" ht="18" thickBot="1">
      <c r="B62" s="34" t="s">
        <v>66</v>
      </c>
      <c r="C62" s="33" t="s">
        <v>98</v>
      </c>
      <c r="D62" s="22">
        <v>5</v>
      </c>
      <c r="E62" s="22">
        <v>6</v>
      </c>
      <c r="F62" s="22">
        <v>7</v>
      </c>
      <c r="G62" s="22">
        <v>8</v>
      </c>
      <c r="H62" s="22">
        <v>5</v>
      </c>
      <c r="I62" s="22">
        <v>8</v>
      </c>
      <c r="J62" s="22">
        <v>6</v>
      </c>
      <c r="K62" s="22">
        <v>5</v>
      </c>
      <c r="L62" s="23">
        <v>7</v>
      </c>
      <c r="M62" s="28">
        <f>SUM(D62:L62)</f>
        <v>57</v>
      </c>
      <c r="N62" s="5"/>
      <c r="O62" s="22">
        <v>6</v>
      </c>
      <c r="P62" s="22">
        <v>7</v>
      </c>
      <c r="Q62" s="22">
        <v>7</v>
      </c>
      <c r="R62" s="22">
        <v>7</v>
      </c>
      <c r="S62" s="22">
        <v>8</v>
      </c>
      <c r="T62" s="22">
        <v>8</v>
      </c>
      <c r="U62" s="22">
        <v>5</v>
      </c>
      <c r="V62" s="22">
        <v>7</v>
      </c>
      <c r="W62" s="23">
        <v>6</v>
      </c>
      <c r="X62" s="28">
        <f>SUM(O62:W62)</f>
        <v>61</v>
      </c>
      <c r="Y62" s="30">
        <f>M62+X62</f>
        <v>118</v>
      </c>
    </row>
    <row r="63" spans="2:25" ht="18" thickBot="1">
      <c r="B63" s="34" t="s">
        <v>111</v>
      </c>
      <c r="C63" s="33" t="s">
        <v>144</v>
      </c>
      <c r="D63" s="22">
        <v>5</v>
      </c>
      <c r="E63" s="22">
        <v>8</v>
      </c>
      <c r="F63" s="22">
        <v>6</v>
      </c>
      <c r="G63" s="22">
        <v>7</v>
      </c>
      <c r="H63" s="22">
        <v>6</v>
      </c>
      <c r="I63" s="22">
        <v>10</v>
      </c>
      <c r="J63" s="22">
        <v>6</v>
      </c>
      <c r="K63" s="22">
        <v>4</v>
      </c>
      <c r="L63" s="23">
        <v>9</v>
      </c>
      <c r="M63" s="28">
        <f>SUM(D63:L63)</f>
        <v>61</v>
      </c>
      <c r="N63" s="5"/>
      <c r="O63" s="22">
        <v>6</v>
      </c>
      <c r="P63" s="22">
        <v>5</v>
      </c>
      <c r="Q63" s="22">
        <v>5</v>
      </c>
      <c r="R63" s="22">
        <v>9</v>
      </c>
      <c r="S63" s="22">
        <v>6</v>
      </c>
      <c r="T63" s="22">
        <v>8</v>
      </c>
      <c r="U63" s="22">
        <v>3</v>
      </c>
      <c r="V63" s="22">
        <v>9</v>
      </c>
      <c r="W63" s="23">
        <v>7</v>
      </c>
      <c r="X63" s="28">
        <f>SUM(O63:W63)</f>
        <v>58</v>
      </c>
      <c r="Y63" s="30">
        <f>M63+X63</f>
        <v>119</v>
      </c>
    </row>
    <row r="64" spans="2:25" ht="18" thickBot="1">
      <c r="B64" s="34" t="s">
        <v>105</v>
      </c>
      <c r="C64" s="33" t="s">
        <v>75</v>
      </c>
      <c r="D64" s="22">
        <v>8</v>
      </c>
      <c r="E64" s="22">
        <v>8</v>
      </c>
      <c r="F64" s="22">
        <v>10</v>
      </c>
      <c r="G64" s="22">
        <v>5</v>
      </c>
      <c r="H64" s="22">
        <v>7</v>
      </c>
      <c r="I64" s="22">
        <v>7</v>
      </c>
      <c r="J64" s="22">
        <v>4</v>
      </c>
      <c r="K64" s="22">
        <v>7</v>
      </c>
      <c r="L64" s="23">
        <v>6</v>
      </c>
      <c r="M64" s="28">
        <f>SUM(D64:L64)</f>
        <v>62</v>
      </c>
      <c r="N64" s="5"/>
      <c r="O64" s="22">
        <v>5</v>
      </c>
      <c r="P64" s="22">
        <v>8</v>
      </c>
      <c r="Q64" s="22">
        <v>7</v>
      </c>
      <c r="R64" s="22">
        <v>7</v>
      </c>
      <c r="S64" s="22">
        <v>6</v>
      </c>
      <c r="T64" s="22">
        <v>7</v>
      </c>
      <c r="U64" s="22">
        <v>4</v>
      </c>
      <c r="V64" s="22">
        <v>8</v>
      </c>
      <c r="W64" s="23">
        <v>6</v>
      </c>
      <c r="X64" s="28">
        <f>SUM(O64:W64)</f>
        <v>58</v>
      </c>
      <c r="Y64" s="30">
        <f>M64+X64</f>
        <v>120</v>
      </c>
    </row>
    <row r="65" spans="2:25" ht="18" thickBot="1">
      <c r="B65" s="34" t="s">
        <v>62</v>
      </c>
      <c r="C65" s="33" t="s">
        <v>168</v>
      </c>
      <c r="D65" s="22">
        <v>6</v>
      </c>
      <c r="E65" s="22">
        <v>6</v>
      </c>
      <c r="F65" s="22">
        <v>4</v>
      </c>
      <c r="G65" s="22">
        <v>8</v>
      </c>
      <c r="H65" s="22">
        <v>9</v>
      </c>
      <c r="I65" s="22">
        <v>8</v>
      </c>
      <c r="J65" s="22">
        <v>6</v>
      </c>
      <c r="K65" s="22">
        <v>6</v>
      </c>
      <c r="L65" s="23">
        <v>7</v>
      </c>
      <c r="M65" s="28">
        <f>SUM(D65:L65)</f>
        <v>60</v>
      </c>
      <c r="N65" s="5"/>
      <c r="O65" s="22">
        <v>6</v>
      </c>
      <c r="P65" s="22">
        <v>8</v>
      </c>
      <c r="Q65" s="22">
        <v>8</v>
      </c>
      <c r="R65" s="22">
        <v>6</v>
      </c>
      <c r="S65" s="22">
        <v>7</v>
      </c>
      <c r="T65" s="22">
        <v>7</v>
      </c>
      <c r="U65" s="22">
        <v>5</v>
      </c>
      <c r="V65" s="22">
        <v>7</v>
      </c>
      <c r="W65" s="23">
        <v>7</v>
      </c>
      <c r="X65" s="28">
        <f>SUM(O65:W65)</f>
        <v>61</v>
      </c>
      <c r="Y65" s="30">
        <f>M65+X65</f>
        <v>121</v>
      </c>
    </row>
    <row r="66" spans="2:25" ht="18" thickBot="1">
      <c r="B66" s="34" t="s">
        <v>68</v>
      </c>
      <c r="C66" s="33" t="s">
        <v>97</v>
      </c>
      <c r="D66" s="22">
        <v>8</v>
      </c>
      <c r="E66" s="22">
        <v>7</v>
      </c>
      <c r="F66" s="22">
        <v>4</v>
      </c>
      <c r="G66" s="22">
        <v>8</v>
      </c>
      <c r="H66" s="22">
        <v>9</v>
      </c>
      <c r="I66" s="22">
        <v>7</v>
      </c>
      <c r="J66" s="22">
        <v>5</v>
      </c>
      <c r="K66" s="22">
        <v>5</v>
      </c>
      <c r="L66" s="23">
        <v>7</v>
      </c>
      <c r="M66" s="28">
        <f>SUM(D66:L66)</f>
        <v>60</v>
      </c>
      <c r="N66" s="5"/>
      <c r="O66" s="22">
        <v>8</v>
      </c>
      <c r="P66" s="22">
        <v>7</v>
      </c>
      <c r="Q66" s="22">
        <v>5</v>
      </c>
      <c r="R66" s="22">
        <v>7</v>
      </c>
      <c r="S66" s="22">
        <v>8</v>
      </c>
      <c r="T66" s="22">
        <v>9</v>
      </c>
      <c r="U66" s="22">
        <v>3</v>
      </c>
      <c r="V66" s="22">
        <v>7</v>
      </c>
      <c r="W66" s="23">
        <v>8</v>
      </c>
      <c r="X66" s="28">
        <f>SUM(O66:W66)</f>
        <v>62</v>
      </c>
      <c r="Y66" s="30">
        <f>M66+X66</f>
        <v>122</v>
      </c>
    </row>
    <row r="67" spans="2:25" ht="18" thickBot="1">
      <c r="B67" s="34" t="s">
        <v>64</v>
      </c>
      <c r="C67" s="33" t="s">
        <v>141</v>
      </c>
      <c r="D67" s="22">
        <v>6</v>
      </c>
      <c r="E67" s="22">
        <v>10</v>
      </c>
      <c r="F67" s="22">
        <v>5</v>
      </c>
      <c r="G67" s="22">
        <v>10</v>
      </c>
      <c r="H67" s="22">
        <v>5</v>
      </c>
      <c r="I67" s="22">
        <v>11</v>
      </c>
      <c r="J67" s="22">
        <v>5</v>
      </c>
      <c r="K67" s="22">
        <v>4</v>
      </c>
      <c r="L67" s="23">
        <v>7</v>
      </c>
      <c r="M67" s="28">
        <f>SUM(D67:L67)</f>
        <v>63</v>
      </c>
      <c r="N67" s="5"/>
      <c r="O67" s="22">
        <v>6</v>
      </c>
      <c r="P67" s="22">
        <v>9</v>
      </c>
      <c r="Q67" s="22">
        <v>5</v>
      </c>
      <c r="R67" s="22">
        <v>7</v>
      </c>
      <c r="S67" s="22">
        <v>7</v>
      </c>
      <c r="T67" s="22">
        <v>7</v>
      </c>
      <c r="U67" s="22">
        <v>5</v>
      </c>
      <c r="V67" s="22">
        <v>7</v>
      </c>
      <c r="W67" s="23">
        <v>7</v>
      </c>
      <c r="X67" s="28">
        <f>SUM(O67:W67)</f>
        <v>60</v>
      </c>
      <c r="Y67" s="30">
        <f>M67+X67</f>
        <v>123</v>
      </c>
    </row>
    <row r="68" spans="2:25" ht="18" thickBot="1">
      <c r="B68" s="34" t="s">
        <v>45</v>
      </c>
      <c r="C68" s="33" t="s">
        <v>134</v>
      </c>
      <c r="D68" s="22">
        <v>8</v>
      </c>
      <c r="E68" s="22">
        <v>6</v>
      </c>
      <c r="F68" s="22">
        <v>6</v>
      </c>
      <c r="G68" s="22">
        <v>7</v>
      </c>
      <c r="H68" s="22">
        <v>5</v>
      </c>
      <c r="I68" s="22">
        <v>4</v>
      </c>
      <c r="J68" s="22">
        <v>7</v>
      </c>
      <c r="K68" s="22">
        <v>5</v>
      </c>
      <c r="L68" s="23">
        <v>6</v>
      </c>
      <c r="M68" s="28">
        <f>SUM(D68:L68)</f>
        <v>54</v>
      </c>
      <c r="N68" s="5"/>
      <c r="O68" s="22">
        <v>6</v>
      </c>
      <c r="P68" s="22">
        <v>8</v>
      </c>
      <c r="Q68" s="22">
        <v>8</v>
      </c>
      <c r="R68" s="22">
        <v>9</v>
      </c>
      <c r="S68" s="22">
        <v>9</v>
      </c>
      <c r="T68" s="22">
        <v>10</v>
      </c>
      <c r="U68" s="22">
        <v>5</v>
      </c>
      <c r="V68" s="22">
        <v>7</v>
      </c>
      <c r="W68" s="23">
        <v>7</v>
      </c>
      <c r="X68" s="28">
        <f>SUM(O68:W68)</f>
        <v>69</v>
      </c>
      <c r="Y68" s="30">
        <f>M68+X68</f>
        <v>123</v>
      </c>
    </row>
    <row r="69" spans="2:25" ht="18" thickBot="1">
      <c r="B69" s="34" t="s">
        <v>61</v>
      </c>
      <c r="C69" s="33" t="s">
        <v>93</v>
      </c>
      <c r="D69" s="22">
        <v>9</v>
      </c>
      <c r="E69" s="22">
        <v>7</v>
      </c>
      <c r="F69" s="22">
        <v>4</v>
      </c>
      <c r="G69" s="22">
        <v>8</v>
      </c>
      <c r="H69" s="22">
        <v>8</v>
      </c>
      <c r="I69" s="22">
        <v>8</v>
      </c>
      <c r="J69" s="22">
        <v>7</v>
      </c>
      <c r="K69" s="22">
        <v>4</v>
      </c>
      <c r="L69" s="23">
        <v>9</v>
      </c>
      <c r="M69" s="28">
        <f>SUM(D69:L69)</f>
        <v>64</v>
      </c>
      <c r="N69" s="5"/>
      <c r="O69" s="22">
        <v>5</v>
      </c>
      <c r="P69" s="22">
        <v>6</v>
      </c>
      <c r="Q69" s="22">
        <v>7</v>
      </c>
      <c r="R69" s="22">
        <v>6</v>
      </c>
      <c r="S69" s="22">
        <v>6</v>
      </c>
      <c r="T69" s="22">
        <v>7</v>
      </c>
      <c r="U69" s="22">
        <v>7</v>
      </c>
      <c r="V69" s="22">
        <v>9</v>
      </c>
      <c r="W69" s="23">
        <v>6</v>
      </c>
      <c r="X69" s="28">
        <f>SUM(O69:W69)</f>
        <v>59</v>
      </c>
      <c r="Y69" s="30">
        <f>M69+X69</f>
        <v>123</v>
      </c>
    </row>
    <row r="70" spans="2:25" ht="18" thickBot="1">
      <c r="B70" s="34" t="s">
        <v>56</v>
      </c>
      <c r="C70" s="33" t="s">
        <v>130</v>
      </c>
      <c r="D70" s="22">
        <v>6</v>
      </c>
      <c r="E70" s="22">
        <v>5</v>
      </c>
      <c r="F70" s="22">
        <v>4</v>
      </c>
      <c r="G70" s="22">
        <v>7</v>
      </c>
      <c r="H70" s="22">
        <v>15</v>
      </c>
      <c r="I70" s="22">
        <v>7</v>
      </c>
      <c r="J70" s="22">
        <v>6</v>
      </c>
      <c r="K70" s="22">
        <v>7</v>
      </c>
      <c r="L70" s="23">
        <v>6</v>
      </c>
      <c r="M70" s="28">
        <f>SUM(D70:L70)</f>
        <v>63</v>
      </c>
      <c r="N70" s="5"/>
      <c r="O70" s="22">
        <v>5</v>
      </c>
      <c r="P70" s="22">
        <v>6</v>
      </c>
      <c r="Q70" s="22">
        <v>7</v>
      </c>
      <c r="R70" s="22">
        <v>9</v>
      </c>
      <c r="S70" s="22">
        <v>7</v>
      </c>
      <c r="T70" s="22">
        <v>9</v>
      </c>
      <c r="U70" s="22">
        <v>5</v>
      </c>
      <c r="V70" s="22">
        <v>7</v>
      </c>
      <c r="W70" s="23">
        <v>8</v>
      </c>
      <c r="X70" s="28">
        <f>SUM(O70:W70)</f>
        <v>63</v>
      </c>
      <c r="Y70" s="30">
        <f>M70+X70</f>
        <v>126</v>
      </c>
    </row>
    <row r="71" spans="2:25" ht="18" thickBot="1">
      <c r="B71" s="34" t="s">
        <v>60</v>
      </c>
      <c r="C71" s="33" t="s">
        <v>92</v>
      </c>
      <c r="D71" s="22">
        <v>6</v>
      </c>
      <c r="E71" s="22">
        <v>6</v>
      </c>
      <c r="F71" s="22">
        <v>8</v>
      </c>
      <c r="G71" s="22">
        <v>7</v>
      </c>
      <c r="H71" s="22">
        <v>7</v>
      </c>
      <c r="I71" s="22">
        <v>7</v>
      </c>
      <c r="J71" s="22">
        <v>8</v>
      </c>
      <c r="K71" s="22">
        <v>4</v>
      </c>
      <c r="L71" s="23">
        <v>8</v>
      </c>
      <c r="M71" s="28">
        <f>SUM(D71:L71)</f>
        <v>61</v>
      </c>
      <c r="N71" s="5"/>
      <c r="O71" s="22">
        <v>7</v>
      </c>
      <c r="P71" s="22">
        <v>6</v>
      </c>
      <c r="Q71" s="22">
        <v>8</v>
      </c>
      <c r="R71" s="22">
        <v>9</v>
      </c>
      <c r="S71" s="22">
        <v>10</v>
      </c>
      <c r="T71" s="22">
        <v>9</v>
      </c>
      <c r="U71" s="22">
        <v>5</v>
      </c>
      <c r="V71" s="22">
        <v>8</v>
      </c>
      <c r="W71" s="23">
        <v>6</v>
      </c>
      <c r="X71" s="28">
        <f>SUM(O71:W71)</f>
        <v>68</v>
      </c>
      <c r="Y71" s="30">
        <f>M71+X71</f>
        <v>129</v>
      </c>
    </row>
    <row r="72" spans="2:25" ht="18" thickBot="1">
      <c r="B72" s="34" t="s">
        <v>55</v>
      </c>
      <c r="C72" s="33" t="s">
        <v>82</v>
      </c>
      <c r="D72" s="22">
        <v>7</v>
      </c>
      <c r="E72" s="22">
        <v>8</v>
      </c>
      <c r="F72" s="22">
        <v>11</v>
      </c>
      <c r="G72" s="22">
        <v>7</v>
      </c>
      <c r="H72" s="22">
        <v>8</v>
      </c>
      <c r="I72" s="22">
        <v>9</v>
      </c>
      <c r="J72" s="22">
        <v>7</v>
      </c>
      <c r="K72" s="22">
        <v>5</v>
      </c>
      <c r="L72" s="23">
        <v>9</v>
      </c>
      <c r="M72" s="28">
        <f>SUM(D72:L72)</f>
        <v>71</v>
      </c>
      <c r="N72" s="5"/>
      <c r="O72" s="22">
        <v>8</v>
      </c>
      <c r="P72" s="22">
        <v>6</v>
      </c>
      <c r="Q72" s="22">
        <v>7</v>
      </c>
      <c r="R72" s="22">
        <v>7</v>
      </c>
      <c r="S72" s="22">
        <v>8</v>
      </c>
      <c r="T72" s="22">
        <v>9</v>
      </c>
      <c r="U72" s="22">
        <v>4</v>
      </c>
      <c r="V72" s="22">
        <v>7</v>
      </c>
      <c r="W72" s="23">
        <v>8</v>
      </c>
      <c r="X72" s="28">
        <f>SUM(O72:W72)</f>
        <v>64</v>
      </c>
      <c r="Y72" s="30">
        <f>M72+X72</f>
        <v>135</v>
      </c>
    </row>
    <row r="73" spans="2:25" ht="18" thickBot="1">
      <c r="B73" s="32" t="s">
        <v>123</v>
      </c>
      <c r="C73" s="33" t="s">
        <v>129</v>
      </c>
      <c r="D73" s="22">
        <v>8</v>
      </c>
      <c r="E73" s="22">
        <v>8</v>
      </c>
      <c r="F73" s="22">
        <v>7</v>
      </c>
      <c r="G73" s="22">
        <v>7</v>
      </c>
      <c r="H73" s="22">
        <v>10</v>
      </c>
      <c r="I73" s="22">
        <v>8</v>
      </c>
      <c r="J73" s="22">
        <v>9</v>
      </c>
      <c r="K73" s="22">
        <v>5</v>
      </c>
      <c r="L73" s="23">
        <v>8</v>
      </c>
      <c r="M73" s="28">
        <f>SUM(D73:L73)</f>
        <v>70</v>
      </c>
      <c r="N73" s="5"/>
      <c r="O73" s="22">
        <v>12</v>
      </c>
      <c r="P73" s="22">
        <v>7</v>
      </c>
      <c r="Q73" s="22">
        <v>6</v>
      </c>
      <c r="R73" s="22">
        <v>8</v>
      </c>
      <c r="S73" s="22">
        <v>11</v>
      </c>
      <c r="T73" s="22">
        <v>7</v>
      </c>
      <c r="U73" s="22">
        <v>3</v>
      </c>
      <c r="V73" s="22">
        <v>9</v>
      </c>
      <c r="W73" s="23">
        <v>9</v>
      </c>
      <c r="X73" s="28">
        <f>SUM(O73:W73)</f>
        <v>72</v>
      </c>
      <c r="Y73" s="30">
        <f>M73+X73</f>
        <v>142</v>
      </c>
    </row>
    <row r="74" spans="2:25" ht="18" thickBot="1">
      <c r="B74" s="34" t="s">
        <v>106</v>
      </c>
      <c r="C74" s="33" t="s">
        <v>132</v>
      </c>
      <c r="D74" s="22">
        <v>11</v>
      </c>
      <c r="E74" s="22">
        <v>7</v>
      </c>
      <c r="F74" s="22">
        <v>8</v>
      </c>
      <c r="G74" s="22">
        <v>8</v>
      </c>
      <c r="H74" s="22">
        <v>10</v>
      </c>
      <c r="I74" s="22">
        <v>14</v>
      </c>
      <c r="J74" s="22">
        <v>12</v>
      </c>
      <c r="K74" s="22">
        <v>6</v>
      </c>
      <c r="L74" s="23">
        <v>6</v>
      </c>
      <c r="M74" s="28">
        <f>SUM(D74:L74)</f>
        <v>82</v>
      </c>
      <c r="N74" s="5"/>
      <c r="O74" s="22">
        <v>8</v>
      </c>
      <c r="P74" s="22">
        <v>10</v>
      </c>
      <c r="Q74" s="22">
        <v>11</v>
      </c>
      <c r="R74" s="22">
        <v>12</v>
      </c>
      <c r="S74" s="22">
        <v>10</v>
      </c>
      <c r="T74" s="22">
        <v>17</v>
      </c>
      <c r="U74" s="22">
        <v>7</v>
      </c>
      <c r="V74" s="22">
        <v>13</v>
      </c>
      <c r="W74" s="23">
        <v>6</v>
      </c>
      <c r="X74" s="28">
        <f>SUM(O74:W74)</f>
        <v>94</v>
      </c>
      <c r="Y74" s="30">
        <f>M74+X74</f>
        <v>176</v>
      </c>
    </row>
    <row r="75" spans="2:25" ht="18" thickBot="1">
      <c r="B75" s="34" t="s">
        <v>112</v>
      </c>
      <c r="C75" s="33" t="s">
        <v>77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3">
        <v>1000</v>
      </c>
      <c r="M75" s="28">
        <f>SUM(D75:L75)</f>
        <v>1000</v>
      </c>
      <c r="N75" s="5"/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3">
        <v>1</v>
      </c>
      <c r="X75" s="28">
        <f>SUM(O75:W75)</f>
        <v>1</v>
      </c>
      <c r="Y75" s="30">
        <f>M75+X75</f>
        <v>1001</v>
      </c>
    </row>
    <row r="76" spans="2:25" ht="18" thickBot="1">
      <c r="B76" s="34" t="s">
        <v>150</v>
      </c>
      <c r="C76" s="33" t="s">
        <v>77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1000</v>
      </c>
      <c r="M76" s="28">
        <f>SUM(D76:L76)</f>
        <v>1000</v>
      </c>
      <c r="N76" s="5"/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1</v>
      </c>
      <c r="X76" s="28">
        <f>SUM(O76:W76)</f>
        <v>1</v>
      </c>
      <c r="Y76" s="30">
        <f>M76+X76</f>
        <v>1001</v>
      </c>
    </row>
    <row r="77" spans="2:25" ht="18" thickBot="1">
      <c r="B77" s="34" t="s">
        <v>116</v>
      </c>
      <c r="C77" s="33" t="s">
        <v>77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3">
        <v>1000</v>
      </c>
      <c r="M77" s="28">
        <f>SUM(D77:L77)</f>
        <v>1000</v>
      </c>
      <c r="N77" s="5"/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3">
        <v>1</v>
      </c>
      <c r="X77" s="28">
        <f>SUM(O77:W77)</f>
        <v>1</v>
      </c>
      <c r="Y77" s="30">
        <f>M77+X77</f>
        <v>1001</v>
      </c>
    </row>
    <row r="78" spans="2:25" ht="17.25">
      <c r="B78" s="34" t="s">
        <v>117</v>
      </c>
      <c r="C78" s="33" t="s">
        <v>77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3">
        <v>1000</v>
      </c>
      <c r="M78" s="28">
        <f>SUM(D78:L78)</f>
        <v>1000</v>
      </c>
      <c r="N78" s="5"/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1</v>
      </c>
      <c r="X78" s="28">
        <f>SUM(O78:W78)</f>
        <v>1</v>
      </c>
      <c r="Y78" s="30">
        <f>M78+X78</f>
        <v>1001</v>
      </c>
    </row>
    <row r="79" spans="2:25" ht="17.25">
      <c r="B79" s="32"/>
      <c r="C79" s="62"/>
      <c r="D79" s="36"/>
      <c r="E79" s="36"/>
      <c r="F79" s="36"/>
      <c r="G79" s="36"/>
      <c r="H79" s="36"/>
      <c r="I79" s="36"/>
      <c r="J79" s="36"/>
      <c r="K79" s="36"/>
      <c r="L79" s="36"/>
      <c r="M79" s="26">
        <f>SUM(D79:L79)</f>
        <v>0</v>
      </c>
      <c r="N79" s="5"/>
      <c r="O79" s="36"/>
      <c r="P79" s="36"/>
      <c r="Q79" s="36"/>
      <c r="R79" s="36"/>
      <c r="S79" s="36"/>
      <c r="T79" s="36"/>
      <c r="U79" s="36"/>
      <c r="V79" s="36"/>
      <c r="W79" s="36"/>
      <c r="X79" s="26"/>
      <c r="Y79" s="30">
        <f>M79+X79</f>
        <v>0</v>
      </c>
    </row>
    <row r="80" spans="2:25" ht="17.25">
      <c r="B80" s="34"/>
      <c r="C80" s="63"/>
      <c r="D80" s="36"/>
      <c r="E80" s="36"/>
      <c r="F80" s="36"/>
      <c r="G80" s="36"/>
      <c r="H80" s="36"/>
      <c r="I80" s="36"/>
      <c r="J80" s="36"/>
      <c r="K80" s="36"/>
      <c r="L80" s="36"/>
      <c r="M80" s="26">
        <f>SUM(D80:L80)</f>
        <v>0</v>
      </c>
      <c r="N80" s="5"/>
      <c r="O80" s="36"/>
      <c r="P80" s="36"/>
      <c r="Q80" s="36"/>
      <c r="R80" s="36"/>
      <c r="S80" s="36"/>
      <c r="T80" s="36"/>
      <c r="U80" s="36"/>
      <c r="V80" s="36"/>
      <c r="W80" s="36"/>
      <c r="X80" s="26"/>
      <c r="Y80" s="30">
        <f>M80+X80</f>
        <v>0</v>
      </c>
    </row>
    <row r="81" spans="2:25" ht="17.25">
      <c r="B81" s="34"/>
      <c r="C81" s="63"/>
      <c r="D81" s="36"/>
      <c r="E81" s="65"/>
      <c r="F81" s="36"/>
      <c r="G81" s="36"/>
      <c r="H81" s="36"/>
      <c r="I81" s="36"/>
      <c r="J81" s="36"/>
      <c r="K81" s="36"/>
      <c r="L81" s="36"/>
      <c r="M81" s="26">
        <f>SUM(D81:L81)</f>
        <v>0</v>
      </c>
      <c r="N81" s="5"/>
      <c r="O81" s="36"/>
      <c r="P81" s="36"/>
      <c r="Q81" s="36"/>
      <c r="R81" s="36"/>
      <c r="S81" s="36"/>
      <c r="T81" s="36"/>
      <c r="U81" s="36"/>
      <c r="V81" s="36"/>
      <c r="W81" s="36"/>
      <c r="X81" s="26"/>
      <c r="Y81" s="30">
        <f>M81+X81</f>
        <v>0</v>
      </c>
    </row>
    <row r="82" spans="2:25" ht="17.25">
      <c r="B82" s="34"/>
      <c r="C82" s="63"/>
      <c r="D82" s="36"/>
      <c r="E82" s="36"/>
      <c r="F82" s="36"/>
      <c r="G82" s="36"/>
      <c r="H82" s="36"/>
      <c r="I82" s="36"/>
      <c r="J82" s="36"/>
      <c r="K82" s="36"/>
      <c r="L82" s="36"/>
      <c r="M82" s="26">
        <f>SUM(D82:L82)</f>
        <v>0</v>
      </c>
      <c r="N82" s="5"/>
      <c r="O82" s="36"/>
      <c r="P82" s="36"/>
      <c r="Q82" s="36"/>
      <c r="R82" s="36"/>
      <c r="S82" s="36"/>
      <c r="T82" s="36"/>
      <c r="U82" s="36"/>
      <c r="V82" s="36"/>
      <c r="W82" s="36"/>
      <c r="X82" s="26"/>
      <c r="Y82" s="30">
        <f>M82+X82</f>
        <v>0</v>
      </c>
    </row>
    <row r="83" spans="2:25" ht="17.25">
      <c r="B83" s="34"/>
      <c r="C83" s="63"/>
      <c r="D83" s="36"/>
      <c r="E83" s="36"/>
      <c r="F83" s="36"/>
      <c r="G83" s="36"/>
      <c r="H83" s="36"/>
      <c r="I83" s="36"/>
      <c r="J83" s="36"/>
      <c r="K83" s="36"/>
      <c r="L83" s="36"/>
      <c r="M83" s="26">
        <f>SUM(D83:L83)</f>
        <v>0</v>
      </c>
      <c r="N83" s="5"/>
      <c r="O83" s="36"/>
      <c r="P83" s="36"/>
      <c r="Q83" s="36"/>
      <c r="R83" s="36"/>
      <c r="S83" s="36"/>
      <c r="T83" s="36"/>
      <c r="U83" s="36"/>
      <c r="V83" s="36"/>
      <c r="W83" s="36"/>
      <c r="X83" s="26"/>
      <c r="Y83" s="30">
        <f>M83+X83</f>
        <v>0</v>
      </c>
    </row>
    <row r="84" spans="2:25" ht="17.25">
      <c r="B84" s="32"/>
      <c r="C84" s="63"/>
      <c r="D84" s="36"/>
      <c r="E84" s="36"/>
      <c r="F84" s="36"/>
      <c r="G84" s="36"/>
      <c r="H84" s="36"/>
      <c r="I84" s="36"/>
      <c r="J84" s="36"/>
      <c r="K84" s="36"/>
      <c r="L84" s="36"/>
      <c r="M84" s="26">
        <f>SUM(D84:L84)</f>
        <v>0</v>
      </c>
      <c r="N84" s="5"/>
      <c r="O84" s="36"/>
      <c r="P84" s="36"/>
      <c r="Q84" s="36"/>
      <c r="R84" s="36"/>
      <c r="S84" s="36"/>
      <c r="T84" s="36"/>
      <c r="U84" s="36"/>
      <c r="V84" s="36"/>
      <c r="W84" s="36"/>
      <c r="X84" s="26"/>
      <c r="Y84" s="30">
        <f>M84+X84</f>
        <v>0</v>
      </c>
    </row>
  </sheetData>
  <sheetProtection/>
  <mergeCells count="20">
    <mergeCell ref="G11:I11"/>
    <mergeCell ref="J10:M10"/>
    <mergeCell ref="G3:I3"/>
    <mergeCell ref="G4:I4"/>
    <mergeCell ref="G5:I5"/>
    <mergeCell ref="G6:I6"/>
    <mergeCell ref="G7:I7"/>
    <mergeCell ref="G8:I8"/>
    <mergeCell ref="G9:I9"/>
    <mergeCell ref="G10:I10"/>
    <mergeCell ref="J11:M11"/>
    <mergeCell ref="J12:M12"/>
    <mergeCell ref="G12:I12"/>
    <mergeCell ref="J3:M3"/>
    <mergeCell ref="J4:M4"/>
    <mergeCell ref="J5:M5"/>
    <mergeCell ref="J6:M6"/>
    <mergeCell ref="J7:M7"/>
    <mergeCell ref="J8:M8"/>
    <mergeCell ref="J9:M9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Harlan Community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cswanson</dc:creator>
  <cp:keywords/>
  <dc:description/>
  <cp:lastModifiedBy>William Baughman</cp:lastModifiedBy>
  <cp:lastPrinted>2012-05-21T20:26:58Z</cp:lastPrinted>
  <dcterms:created xsi:type="dcterms:W3CDTF">2012-05-16T14:07:35Z</dcterms:created>
  <dcterms:modified xsi:type="dcterms:W3CDTF">2019-05-06T20:08:54Z</dcterms:modified>
  <cp:category/>
  <cp:version/>
  <cp:contentType/>
  <cp:contentStatus/>
</cp:coreProperties>
</file>